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mc:AlternateContent xmlns:mc="http://schemas.openxmlformats.org/markup-compatibility/2006">
    <mc:Choice Requires="x15">
      <x15ac:absPath xmlns:x15ac="http://schemas.microsoft.com/office/spreadsheetml/2010/11/ac" url="S:\Housing Programs\Homeless\Continuum of Care\2019 CoC\Renewal Project Competition\Renewal apps received\"/>
    </mc:Choice>
  </mc:AlternateContent>
  <xr:revisionPtr revIDLastSave="0" documentId="8_{5E4D09A0-1A89-40F5-98C7-5E30E1F63352}" xr6:coauthVersionLast="43" xr6:coauthVersionMax="43" xr10:uidLastSave="{00000000-0000-0000-0000-000000000000}"/>
  <bookViews>
    <workbookView xWindow="13620" yWindow="-16320" windowWidth="29040" windowHeight="15840" xr2:uid="{00000000-000D-0000-FFFF-FFFF00000000}"/>
  </bookViews>
  <sheets>
    <sheet name="Application Data" sheetId="1" r:id="rId1"/>
    <sheet name="Score Sheet" sheetId="2" r:id="rId2"/>
    <sheet name="Scoring Rubric"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9" i="2" l="1"/>
  <c r="Z39" i="2"/>
  <c r="X39" i="2"/>
  <c r="W39" i="2" l="1"/>
  <c r="V39" i="2"/>
  <c r="U39" i="2"/>
  <c r="T39" i="2"/>
  <c r="S39" i="2"/>
  <c r="R39" i="2"/>
  <c r="Q39" i="2"/>
  <c r="P39" i="2"/>
  <c r="O39" i="2"/>
  <c r="N39" i="2"/>
  <c r="M39" i="2"/>
  <c r="L39" i="2"/>
  <c r="K39" i="2"/>
  <c r="J39" i="2"/>
  <c r="I39" i="2"/>
  <c r="H39" i="2"/>
  <c r="G39" i="2"/>
</calcChain>
</file>

<file path=xl/sharedStrings.xml><?xml version="1.0" encoding="utf-8"?>
<sst xmlns="http://schemas.openxmlformats.org/spreadsheetml/2006/main" count="1793" uniqueCount="902">
  <si>
    <t>Organization Name:</t>
  </si>
  <si>
    <t>Renewal Project Name:</t>
  </si>
  <si>
    <t>Project Name(s) as appearing in HMIS/DVIMS:</t>
  </si>
  <si>
    <t>Grant Identifier:</t>
  </si>
  <si>
    <t>Project Type:</t>
  </si>
  <si>
    <t>Projected number of clients to be served in renewal grant period:</t>
  </si>
  <si>
    <t>Anticipated Renewal Amount:</t>
  </si>
  <si>
    <t>Verify current registration in federal System for Award Management:</t>
  </si>
  <si>
    <t>DUNS #:</t>
  </si>
  <si>
    <t>Counties Served by Project:</t>
  </si>
  <si>
    <t>Address of Administrative Office: (Address)</t>
  </si>
  <si>
    <t>Address of Administrative Office: (Address2)</t>
  </si>
  <si>
    <t>Address of Administrative Office: (City)</t>
  </si>
  <si>
    <t>Address of Administrative Office: (State)</t>
  </si>
  <si>
    <t>Address of Administrative Office: (Zip)</t>
  </si>
  <si>
    <t>Primary Contact Name: (First)</t>
  </si>
  <si>
    <t>Primary Contact Name: (Last)</t>
  </si>
  <si>
    <t>Primary Contact Phone:</t>
  </si>
  <si>
    <t>Primary Contact Email:</t>
  </si>
  <si>
    <t>Secondary Contact Name: (First)</t>
  </si>
  <si>
    <t>Secondary Contact Name: (Last)</t>
  </si>
  <si>
    <t>Secondary Contact Phone:</t>
  </si>
  <si>
    <t>Secondary Contact Email:</t>
  </si>
  <si>
    <t>Having too little or no income:</t>
  </si>
  <si>
    <t>Income Barrier Explanation:</t>
  </si>
  <si>
    <t>Having a criminal record with exceptions for state, and/or federal restrictions:</t>
  </si>
  <si>
    <t xml:space="preserve">Criminal Record Barrier Explanation: </t>
  </si>
  <si>
    <t>Fleeing domestic violence (e.g., lack of a protective order, period of separation from abuser, or law enforcement involvement):</t>
  </si>
  <si>
    <t>Fleeing Domestic Violence Barrier Explanation:</t>
  </si>
  <si>
    <t>Having (or not having) a previous address within Iowa:</t>
  </si>
  <si>
    <t>Residency Barrier Explanation:</t>
  </si>
  <si>
    <t>Failure to comply with HUD’s 2016 Gender Identity Rule: (https://www.hudexchange.info/resource/1991/equal-access-to-housing-final-rule/)</t>
  </si>
  <si>
    <t>Gender Identity Rule Explanation:</t>
  </si>
  <si>
    <t xml:space="preserve">Failure to comply with Non-Discrimination and Equal Opportunity Requirements including assuring non-discrimination on the basis of age, race, creed, color, national origin, religion, sex/gender, sexual orientation, gender identity, and familial status and disability. </t>
  </si>
  <si>
    <t>Non-Discrimination Explanation:</t>
  </si>
  <si>
    <t>Attach project Policies &amp; Procedures to verify barrier statuses selected above:</t>
  </si>
  <si>
    <t>1. a. What percentage of your clients served do you feel were referred through coordinated entry? Explain your response.</t>
  </si>
  <si>
    <t xml:space="preserve">1. b. Describe timeline/progress of Coordinated Entry in your region. Explain your project’s participation in Coordinated Entry and the steps taken to support the Coordinated Entry process in the project's region. </t>
  </si>
  <si>
    <t>2. Since January 2018, have representatives of your project attended at least three bimonthly meetings of the Iowa Council on Homelessness? Note that anyone can participate in Council meetings even if not a voting member. Posted meeting minutes must be available to verify attendance.</t>
  </si>
  <si>
    <t xml:space="preserve">3.	a. Describe professional development opportunities (conferences, meeting, trainings, webinars, etc.) related to Homelessness in which representatives of your project have participated within the last 12 months. </t>
  </si>
  <si>
    <t>3. b. From the mentioned above, list the top three (3) most useful experiences and describe how your project implemented information gained from them?</t>
  </si>
  <si>
    <t>4.	a. In the past year, describe your agency's activities/engagement/involvement with one or more local Public Housing Authorities (PHAs) about implementing a homeless admission preference in their written policies for the Housing Choice Voucher (Section 8) or Public Housing programs:</t>
  </si>
  <si>
    <t>4. a. Please attach documentation to verify, such as an email chain or meeting notes.</t>
  </si>
  <si>
    <t>4. b. Please attach documentation to verify, such as an email chain or meeting notes.</t>
  </si>
  <si>
    <t>5.	In the past year , to what extent has your agency taken steps locally to educate communities on the issues of homelessness: (e.g. decriminalization of homelessness engaging local policymakers, law enforcement, or business leaders; implementing community plan)?</t>
  </si>
  <si>
    <t>6.	In the past year, to what extent has your agency taken steps locally to prevent the discharge of persons from local systems of care (foster care, health care, mental health care, correctional facilities) into homelessness?</t>
  </si>
  <si>
    <t>7. a. Did your agency participate in the street (unsheltered) count in counties served by your project and how?</t>
  </si>
  <si>
    <t>7. b. Did your agency submit the PIT/HIC information for your projects by the set submission deadline? If not, why?</t>
  </si>
  <si>
    <t>8.	List at least one representative of your project participate in the April 2019 Annual Meeting of Iowa Balance of State CoC Grantees. Describe any special participation your agency performed in regards to the meeting.</t>
  </si>
  <si>
    <t>9. a. Has this project completed it's first grant full grant cycle? (i.e. 1st year renewal with end date after application date?)</t>
  </si>
  <si>
    <t>9. b. Project grant year end-date completed:</t>
  </si>
  <si>
    <t>9. c. Grant amount:</t>
  </si>
  <si>
    <t>9. d. Total funds expended:</t>
  </si>
  <si>
    <t>9. e. Funds remaining (unexpended funds):</t>
  </si>
  <si>
    <t>9. f. Unexpended funds % (unexpended funds/grant amount):</t>
  </si>
  <si>
    <t>9. g. Your project had 5% or more of unexpended funds, please explain why funds were not expended.  If this is a new grant explain you projected spend down date and if you are on track for full expenditure of funds.</t>
  </si>
  <si>
    <t>APR Sage Submission Requirement (days)</t>
  </si>
  <si>
    <t>APR Deadline in SAGE:</t>
  </si>
  <si>
    <t>10. a. Date APR submitted to HUD in SAGE:</t>
  </si>
  <si>
    <t xml:space="preserve">10. b. Did your project meet the 90-day requirement? </t>
  </si>
  <si>
    <t>10. c. If an extension was granted by HUD or SAGE was unavailable, describe.   Must have written documentation available upon request.</t>
  </si>
  <si>
    <t xml:space="preserve">11. a. Has HUD monitored the project within the past two years? </t>
  </si>
  <si>
    <t>11. b. Have you received your official monitoring/finding report from the HUD field office?</t>
  </si>
  <si>
    <t>11. c. Date of monitoring visit:</t>
  </si>
  <si>
    <t>11. d. Please attach HUD monitoring report/findings:</t>
  </si>
  <si>
    <t xml:space="preserve">11. e. How many findings of noncompliance were documented by HUD? </t>
  </si>
  <si>
    <t>11. f. How many findings of noncompliance have NOT been resolved within the required time frame?</t>
  </si>
  <si>
    <t>12. a. Failure to participate in supportive services and/or failure to make progress on a service plan:</t>
  </si>
  <si>
    <t>12. b. Loss of income or failure to improve income:</t>
  </si>
  <si>
    <t xml:space="preserve">12. c. Active substance abuse: </t>
  </si>
  <si>
    <t xml:space="preserve">12. d. Any other activity not covered in a lease agreement typically found in the project's geographic area: </t>
  </si>
  <si>
    <t xml:space="preserve">12. e. Ensure that every effort is made to help participants transition to other housing options when continuation in this project is jeopardized or about to expire? </t>
  </si>
  <si>
    <t>12. f. Attach the project’s written termination policy. The effective date must be evident on the policy.</t>
  </si>
  <si>
    <t>13. a. Transportation assistance is provided to clients to attend mainstream benefit appointments, employment training, or jobs.</t>
  </si>
  <si>
    <t>13. b. At least semi-annual follow-ups are attempted with participants after project exit to ensure that mainstream benefits are received and renewed (and for RRH projects, to verify that housing stability is maintained) for a period of X years.</t>
  </si>
  <si>
    <t>13. d. Project participants have access to SSI/SSDI technical assistance provided by the applicant, a sub-recipient, or partner agency.</t>
  </si>
  <si>
    <t>14.	Did the number of clients served by your project achieve or exceed your estimated levels of service when you last applied/renewed this grant? Explain, success/difficulties.</t>
  </si>
  <si>
    <t>Attach "2019 BOS CoC Renewal Application Report" from HMIS/DVIMS</t>
  </si>
  <si>
    <t>15.	Does the agency maintain an average of 14 days or less between clients' project start and entry into HMIS?</t>
  </si>
  <si>
    <t>16.	Does your agency maintain an average data completeness score of less than 2% missing data?</t>
  </si>
  <si>
    <t>17. RRH: Does your project sufficiently prioritize literally homeless clients or those fleeing domestic violence?</t>
  </si>
  <si>
    <t>17. PSH: Does your project sufficiently prioritize literally homeless clients or those fleeing domestic violence?</t>
  </si>
  <si>
    <t>17. TH: Does your project sufficiently prioritize literally homeless clients or those fleeing domestic violence?</t>
  </si>
  <si>
    <t>18. RRH/PSH: Was program average time to permanent housing under 30 days?</t>
  </si>
  <si>
    <t>19. RRH/PSH: Is the total move-in date error less than 5%?</t>
  </si>
  <si>
    <t>20. RRH/PSH: Is the total exit destination error less than 10%?</t>
  </si>
  <si>
    <t>20. TH: Is the total exit destination error less than 15%?</t>
  </si>
  <si>
    <t>21. TH: Percentage of all adult participants who increased total income from entry to exit?</t>
  </si>
  <si>
    <t>21. RRH: Percentage of all adult participants who increased total income from entry to exit?</t>
  </si>
  <si>
    <t>21. PSH: Percentage of all adult participants remaining who increased total income?</t>
  </si>
  <si>
    <t>22. TH: Percentage of exits to Permanent Housing?</t>
  </si>
  <si>
    <t>22. RRH: Percentage of exits to Permanent Housing?</t>
  </si>
  <si>
    <t>22. PSH: Percentage of successful exits/retention?</t>
  </si>
  <si>
    <t>23. PSH: Chronic population served in project?</t>
  </si>
  <si>
    <t>23. RRH: Chronic population served in project?</t>
  </si>
  <si>
    <t>23. TH: Chronic population served in project?</t>
  </si>
  <si>
    <t xml:space="preserve">*Bonus - Describe any specific services provided by your project specifically for youth/mental health/substance abuse: </t>
  </si>
  <si>
    <t>Humility of Mary Shelter, Inc.</t>
  </si>
  <si>
    <t>PSH</t>
  </si>
  <si>
    <t>HHSI - PSH for CH (HUD VI) and HHSI - Housing First (HUD V)</t>
  </si>
  <si>
    <t>IA0046 (retaining following consolidation) and IA0084</t>
  </si>
  <si>
    <t>Permanent Supportive Housing (PSH)</t>
  </si>
  <si>
    <t>Yes</t>
  </si>
  <si>
    <t>Scott County</t>
  </si>
  <si>
    <t>3805 Mississippi Ave</t>
  </si>
  <si>
    <t>Davenport</t>
  </si>
  <si>
    <t>IA</t>
  </si>
  <si>
    <t>52807</t>
  </si>
  <si>
    <t>Ryan</t>
  </si>
  <si>
    <t>Bobst</t>
  </si>
  <si>
    <t>(563) 326-1330</t>
  </si>
  <si>
    <t>r.bobst@humilityhomes.org</t>
  </si>
  <si>
    <t>Ashley</t>
  </si>
  <si>
    <t>Velez</t>
  </si>
  <si>
    <t>a.velez@humilityhomes.org</t>
  </si>
  <si>
    <t>NOT a Barrier</t>
  </si>
  <si>
    <t>https://s3.amazonaws.com/files.formstack.com/uploads/3367170/74759947/510472365/74759947_0._barrier_policies_and_procedures.pdf</t>
  </si>
  <si>
    <t xml:space="preserve">Coordinated entry went 'live' in our region January 2, 2019.  From January 2, 2019 to present, 100% of referrals have been through coordinated entry.
Application is reflective of consolidated PSH projects.  Formerly HHSI - PSH for CH (HUD VI) and HHSI - Housing First (HUD V).  Financial and reporting data are pulled from HHSI - Housing First (HUD V).
</t>
  </si>
  <si>
    <t xml:space="preserve">Coordinated entry went 'live' in our region January 2, 2019.  Since that time, HHSI has had representation at each weekly pull meeting.  Pull meetings have occurred every Thursday since January 2, 2019 at the lead agency - The Salvation Army's office on 100 Kirkwood Blvd, Davenport, IA.  Construction has temporarily relocated the meetings to The Center 1411 Brady Street, Davenport, IA.  As the largest provider of Permanent Supportive Housing in our region, we've been leading the dialogue on best practices and assisted in facilitating the development and implementation of coordinated entry.  HHSI has invited the lead agency to come on-site and provide physical office space in our emergency shelter.  HHSI partnered with the lead agency in conducting a training on defining and documenting people experiencing homelessness on April 10, 2019 in order educate our community and help participants access coordinated entry more quickly and efficiently.  </t>
  </si>
  <si>
    <t>January 19, 2018 - Cassy Gripp, Cathy Jordan, Christie Adamson, Jasmin Campbell, Jennifer Lynch; March 20, 2018 - Cassy Gripp, Cathy Jordan, Emily Harvey; May 18, 2018 - Cassy Gripp, Cathy Jordan, Jennifer Lynch; July 20, 2018 - Cassy Gripp; September 21, 2018 - Cassy Gripp; November 16, 2018 - Ryan Bobst, Cassy Gripp; January 18, 2019 - Cassy Gripp; April 4, 2019 - Ryan Bobst; 5/17/19 - Ryan Bobst, Ashley Velez</t>
  </si>
  <si>
    <t>The Leadership Academy on Ending Homelessness hosted by OrgCode - Christie Adamson, Wes Frenell.  October 23-25, 2018.  Roanoke, WV.
HUD Peer-to-Peer conference.  Wes Frenell, Christie Adamson.  June 13-14, 2018, Des Moines, IA.  
Housing Iowa Conference.  Cassie Gripp, Sandy Dimmer.  September 5-7, 2018.  Des Moines, IA.
LEAP (Landlord Education Assistance Program) - City of Davenport, law enforcement and property managers.  April 18, 2019.  Amie Pake
Corporation for Supportive Housing webinars - Jen Rummery attended Addictions 101 on April 17, 2019, and Increasing Social Connectedness for Aging Supportive Housing Tenants on December 10, 2018.</t>
  </si>
  <si>
    <t>First, the Leadership Academy on Ending Homelessness was useful in that it focused on data-driven decision-making.  HHSI staff networked with providers across North America running similar programs and learned best practices from them, including coordinated entry, PSH program management, and trouble-shooting difficult tenants.  Second, LEAP was useful to understanding policies specifically to the City of Davenport and how tenants can protect themselves and how HHSI can be educated and advocate for tenants.  Third, HUD Peer-to-Peer was useful for information about Housing First, peer support, and human trafficking.  Since the training, HHSI has engaged Braking Traffik, an anti-human trafficking program in Davenport, IA, for all staff training and implementing new safety-planning for participants at-risk of trafficking.  Additionally, HHSI is developing a new participant advisory board that will assist in decision-making and policy development to enhance HHSI's delivery of services.</t>
  </si>
  <si>
    <t>HHSI staff met with Office of Assisted Housing through the City of Davenport on July 25, 2018, March 6, 2019, and April 10, 2019 to discuss homeless preference in voucher and public housing programs.  Maintaining a standing relationship and dialogue with our local housing authority is imperative to continued advocacy efforts for people experiencing homelessness.  Office of Assisted Housing staff came to training on how to document homelessness on April 10, 2019.  Communications have focused on building and strengthening relationships and stressing the importance for these individuals to have admission preference in written policies for voucher and housing programs.</t>
  </si>
  <si>
    <t>https://s3.amazonaws.com/files.formstack.com/uploads/3367170/74770101/510472365/74770101_4a._emails_submitted.pdf</t>
  </si>
  <si>
    <t>The Scott County Housing Council (SCHC) has initiated two community working groups to address the affordable housing shortage in the greater Quad Cities area.  One working group is short-term, with the goal of eliminating the need for a winter emergency shelter within 5 years in our community.  The long-term working group is tasked with visioning a permanent solution.  These working groups began meeting in January, 2019.  The groups are still in an education phase where community partners review relevant data and research.  HHSI has shared the Home, Together national strategic plan to end homelessness, as well as a webinar on Aligning Affordable Housing with Efforts to End Homelessness.  HHSI has also shared resources on Moving On, a toolkit produced by the Corporation for Supportive Housing, as a potential strategy to discuss.  These resources have been shared with Leslie Kilgannon of SCHC, and the facilitator of the long-term working group, Ashley Odom, of Family Resources.</t>
  </si>
  <si>
    <t>https://s3.amazonaws.com/files.formstack.com/uploads/3367170/74770192/510472365/74770192_4b._emails_submitted.pdf</t>
  </si>
  <si>
    <t>From June 2018 to December 2018 HHSI convened six focus groups with 98 people to inspire multi-sector solutions to homelessness.  Results from the focus groups can be found on https://www.humilityhomes.org/qchousingsolutions.  On November 2, 2018, HHSI was asked by King's Harvest to manage their winter emergency shelter set to open December 1, 2018.  HHSI convened a meeting on November 6, 2018 of community partners, including the Mayor of Davenport, the Downtown Davenport Partnership, Scott County Community Services, The Salvation Army, The Center, 180, Café on Vine, Family Resources, and Bethany for Children and Families.  These funders supported a community plan: United Way of the Quad Cities Area, QC Community Foundation, Scott County Community Services, Downtown Davenport Partnership, Build 2 Suit, and the Scott County Housing Council. HHSI implemented a plan developed by the community and operated the shelter from December 1, 2018 to April 18, 2019 and served 386 unique people.</t>
  </si>
  <si>
    <t>HHSI has 24 hour coordination with the Genesis Health Systems Behavioral Health Unit and the Davenport Police Department to ensure eligible persons being discharged can be placed at the shelter.  This partnership enables HHSI staff to either quickly connect individuals to housing, or provide referrals to appropriate placement upon discharge.  Community Outreach meetings facilitated by Community Health Care, and now coordinated entry referrals, allow individuals from local systems of care to quickly access housing supports.  HHSI staff go into local jails and conduct outreach to currently incarcerated individuals who will be released soon, in order to establish a housing plan.</t>
  </si>
  <si>
    <t>Yes, HHSI had 10 staff participate in the PIT street count.  HHSI staff split into three teams and drove and walked to various areas in the community in order to count people that were unsheltered.</t>
  </si>
  <si>
    <t>The following projects were submitted on time: HHSI - CoC Rapid Rehousing, HHSI - Housing First (HUD V), HHSI - VA GPD SITH for Families, HHSI - VA GPD Low Demand, HHSI - VA GPD SITH, HHSI - PSH for CH (HUD VI), HHI - VALOR SSVF Rapid Rehousing, HHSI - Rent it Forward SRO (OPH), HHSI - Transitional Housing, and HHSI - Non-HUD PSH.  The following programs were submitted on 2/25/19: HHSI - Permanent Supportive Housing, and HHSI - Winter Shelter.  The reason these two programs were submitted past the deadline is because Winter Shelter was the first program year and data collection was difficult with newly trained staff.  ICA was consulted several times on Winter Shelter.  HHSI - Permanent Supportive Housing was not submitted on time because of staff turnover in two key positions.  Data quality was exceptional.</t>
  </si>
  <si>
    <t>Ashley Velez, Executive Director and Ryan Bobst, Grants Manager attended the April 2019 Annual Meeting of Iowa Balance of State CoC Grantees.  Christie Adamson, Assistant Director, participated on the committee for updating the appeals procedure.  Cassy Gripp was on the planning committee for the annual meeting until she left the organization in February, 2019.</t>
  </si>
  <si>
    <t>https://s3.amazonaws.com/files.formstack.com/uploads/3367170/74777784/510472365/74777784_11d._hud_monitoring_report.pdf</t>
  </si>
  <si>
    <t>No</t>
  </si>
  <si>
    <t>https://s3.amazonaws.com/files.formstack.com/uploads/3367170/74776944/510472365/74776944_12f._hhsi_termination_and_appeal_procedures.pdf</t>
  </si>
  <si>
    <t>True</t>
  </si>
  <si>
    <t>Exceeded goal of 18 because HHSI has long retention rates.  Additionally, innovative roommate situations allow for greater access to beds/units.  HHSI is now entering it's 11th year providing PSH and utilizing this expertise allows HHSI to exceed goals.  HHSI has maintained good relationships with long-term landlords and these landlords have kept rents at affordable rates in order to lease more units with the same amount of funding.  Increased grant funds have also contributed to exceeding grant expectations.</t>
  </si>
  <si>
    <t>https://s3.amazonaws.com/files.formstack.com/uploads/3367170/74778606/510472365/74778606_2019_bos_coc_renewal_application_report_-_psh.pdf</t>
  </si>
  <si>
    <t>HHSI staff provide street outreach for the Quad City Harm Reduction program.  This program provides outreach and supports to individuals experiencing substance abuse.  In addition, all staff are trained in the use of naloxone to prevent overdoses.  HHSI secures grants for flexible funds for youth, in order to address school, social and community engagement opportunities.  Grant funds are also secured for adult flexible funds to pay for copayments and medications for mental health and substance abuse treatments.  Transportation is provided to participants to attend mental health and substance abuse appointments.  HHSI staff perform mental health commitments when a participant is in need of a safe environment.  HHSI also provides office space for Integrated Health Homes through Robert Young Community Mental Health Center and Vera French Community Mental Health Center to quickly connect participants to mental health services.</t>
  </si>
  <si>
    <t>RRH</t>
  </si>
  <si>
    <t>HHSI - CoC Rapid Rehousing (RRH) (1416)</t>
  </si>
  <si>
    <t>IA0098</t>
  </si>
  <si>
    <t>Rapid Rehousing (RRH)</t>
  </si>
  <si>
    <t>Muscatine County; Scott County</t>
  </si>
  <si>
    <t>https://s3.amazonaws.com/files.formstack.com/uploads/3367170/74759947/510746123/74759947_0._barrier_policies_and_procedures.pdf</t>
  </si>
  <si>
    <t>0 referrals occurred during this grant period because coordinated entry was not yet live.  Coordinated entry went 'live' in our region January 2, 2019.  From January 2, 2019 to present, 100% of referrals have been through coordinated entry.</t>
  </si>
  <si>
    <t>Coordinated entry went 'live' in our region January 2, 2019.  Since that time, HHSI has had representation at each weekly pull meeting.  Pull meetings have occurred every Thursday since January 2, 2019 at the lead agency - The Salvation Army's office on 100 Kirkwood Blvd, Davenport, IA.  Construction has temporarily relocated the meetings to The Center 1411 Brady Street, Davenport, IA.  As the largest provider of Rapid Rehousing in our region, we've been leading the dialogue on best practices and assisted in facilitating the development and implementation of coordinated entry.  HHSI has invited the lead agency to come on-site and provide physical office space in our emergency shelter.  HHSI partnered with the lead agency in conducting a training on defining and documenting people experiencing homelessness on April 10, 2019 in order educate our community and help participants access coordinated entry more quickly and efficiently.</t>
  </si>
  <si>
    <t>The Leadership Academy on Ending Homelessness hosted by OrgCode - Christie Adamson, Wes Frenell.  October 23-25, 2018.  Roanoke, WV.
HUD Peer-to-Peer conference.  Wes Frenell, Christie Adamson.  June 13-14, 2018, Des Moines, IA.  
Housing Iowa Conference.  Cassie Gripp, Sandy Dimmer.  September 5-7, 2018.  Des Moines, IA.
LEAP (Landlord Education Assistance Program) - City of Davenport, law enforcement and property managers.  April 18, 2019.  Amie Pake; Amy Allison, Jo Vasquez</t>
  </si>
  <si>
    <t>First, the Leadership Academy on Ending Homelessness was useful in that it focused on data-driven decision-making.  HHSI staff networked with providers across North America running similar programs and learned best practices from them, including coordinated entry, RRH program management, and trouble-shooting difficult tenants.  Second, LEAP was useful to understanding policies specifically to the City of Davenport and how tenants can protect themselves and how HHSI can be educated and advocate for tenants.  Third, HUD Peer-to-Peer was useful for information about Housing First, peer support, and human trafficking.  Since the training, HHSI has engaged Braking Traffik, an anti-human trafficking program in Davenport, IA, for all staff training and implementing new safety-planning for participants at-risk of trafficking.  Additionally, HHSI is developing a new participant advisory board that will assist in decision-making and policy development to enhance HHSI's delivery of services.</t>
  </si>
  <si>
    <t>https://s3.amazonaws.com/files.formstack.com/uploads/3367170/74770101/510746123/74770101_4a._emails_submitted.pdf</t>
  </si>
  <si>
    <t>https://s3.amazonaws.com/files.formstack.com/uploads/3367170/74770192/510746123/74770192_4b._emails_submitted.pdf</t>
  </si>
  <si>
    <t>https://s3.amazonaws.com/files.formstack.com/uploads/3367170/74776944/510746123/74776944_12f._hhsi_termination_and_appeal_procedures.pdf</t>
  </si>
  <si>
    <t>HHSI served 80 households rather than 20 households because HHSI operates an emergency shelter with a demonstrated need in the community to quickly connect households with housing.  Coordinated entry has increased referrals as well.  HHSI hired staff quickly, which enabled caseloads to grow more rapidly.  Resources from OrgCode on high performing service coordinators provided framework for implementing best practices.  HHSI has previously operated rapid rehousing through an SSVF grant.  This existing funding stream allowed HHSI to connect with existing landlord partnerships, which allowed for quick entry and community buy-in for this Rapid Rehousing project.</t>
  </si>
  <si>
    <t>https://s3.amazonaws.com/files.formstack.com/uploads/3367170/74778606/510746123/74778606_2019_bos_coc_renewal_application_report_-_rrh.pdf</t>
  </si>
  <si>
    <t>There is a significant lack of affordable housing available in Scott County, IA.  This fact contributes to the difficulty in placing participants into permanent housing in a timely manner.  Since 2010, Scott County has lost more than 45% of their affordable units rented at $500 and below (ACS Estimate, B25063 Gross Rent).  In addition, according to the National Low Income Housing Coalition in 2015, there was a deficit of affordable and available rental units of 3,680.  With this much demand and this much lack of availability, it is difficult to place participants into permanent housing in our community within 30 days.  We are working with a community coalition that formed in January, 2019 as an effort to address the long-term needs of our community related to affordable housing.</t>
  </si>
  <si>
    <t>4 participants exited the program without telling anyone and disappeared.  2 participants went to jail for longer than 90 days.  1 participant went to a half-way house for substance use treatment. 2 participants died while in the program.  These precluded an increase to income for leavers.</t>
  </si>
  <si>
    <t>Crisis Intervention Services</t>
  </si>
  <si>
    <t>Pathway 2 Independence</t>
  </si>
  <si>
    <t>Crisis Intervention Services - Pathway 2 Independence DV (TH)(195)</t>
  </si>
  <si>
    <t>IA0013L7D011710</t>
  </si>
  <si>
    <t>Transitional Housing (TH)</t>
  </si>
  <si>
    <t>Appanoose, Davis, Jasper, Jefferson, Keokuk, Lucas, Marion, Mahaska, Monroe, Poweshiek, Wapello, and Wayne</t>
  </si>
  <si>
    <t>500 High Ave West</t>
  </si>
  <si>
    <t>Oskaloosa</t>
  </si>
  <si>
    <t>52577</t>
  </si>
  <si>
    <t>Jen</t>
  </si>
  <si>
    <t>Rice</t>
  </si>
  <si>
    <t>(641) 673-0336</t>
  </si>
  <si>
    <t>jenr@stopdvsa.org</t>
  </si>
  <si>
    <t>Abby</t>
  </si>
  <si>
    <t>Foertsch</t>
  </si>
  <si>
    <t>(641) 673-5499</t>
  </si>
  <si>
    <t>abbyf@stopdvsa.org</t>
  </si>
  <si>
    <t>https://s3.amazonaws.com/files.formstack.com/uploads/3367170/74759947/510752509/74759947_policy_to_verify_not_barrier_status.pdf</t>
  </si>
  <si>
    <t>Less than 5%. We do not currently have an operational coordinated entry system in our region.</t>
  </si>
  <si>
    <t xml:space="preserve">Jen Rice attended meetings with HACAP, HOme Forward Iowa, and ICA on behalf of the Iowa Council on Homelessness to form a coordinated services region through the BOS for Jasper, Mahaska, Marion and Warren counties. These meetings were on 8/16/18, 9/20/18, 10/12/18, and 10/18/18. We discussed key players, as well as how we could participate in the planning and implementation of a local coordinated entry system. As our Executive Director resigned in September of 2018, we did not feel we had the capacity to take on a lead role for coordinated entry, but we are very interested in being a participating agency.
Also- we have been working with SIEDA in Appanoose county on developing a coordinated entry system. We are attending monthly meetings to get this process up and going. We are very excited about this development as this is one of our most rural areas. </t>
  </si>
  <si>
    <t>Yes. 
July 20, 2018- Jen Rice
April 4, 2019- Abby Foertsch
May 17, 2019 Abby Foertsch</t>
  </si>
  <si>
    <t xml:space="preserve">3/15/18- Jen watched the Coordinated Entry Webinar Recording and Evaluation put on by The Connecticut Coalition Against Domestic Violence and the Connecticut Coalition to End Homelessness.
3/19/18- Abby watched Renters Rights Webinar put on by National Law Center on Homelessness and Poverty
5/14/18- Jen watched Learn More About Proposals to Cut Housing Benefits Webinar put on by NLIHC
6/13/18-6/14/18- Abby and Shawn went to the 2018 Iowa/Nebraska Peer-to-Peer Homelessness Symposium
9/4/18-9/5/18- Jen, Pearl, Rebekka, and Emileigh attended the 2018 HousingIowa Conference
11/12/18-11/16/18- All staff participated in Hunger and Homelessness Awareness Week Activities
March 2019- All staff read and discussed the book: Evicted: Poverty and Profit in the American City by Matthew Desmond
5/3/19- Abby watched the Emergency Shelter Learning Series Webinars put on by National Alliance to End Homelessness
</t>
  </si>
  <si>
    <t>The information from the Peer-to-Peer given has been implemented to focus our conversations with individuals around housing solutions.  We work on problem solving with clients to prevent homelessness and provide supportive outreach services to ensure success in permanent housing.   
After reading the book Evicted,  we discussed how our clients face the same barriers even though we are in a rural area.  We had conversation on how to provide better housing services to clients by building stronger relationships with property managers in our community.  
The HousingIowa Conference discussed The Keys to Effective Low Barrier Shelter. The biggest piece we took from this training was that statement that 'longer shelter stays do not result in more successful permanent housing, and can actually make it harder to live alone'. With this information, we changed the focus of some conversations with clients, because "If you're not talking about housing, you're having the wrong conversations."</t>
  </si>
  <si>
    <t xml:space="preserve">By meeting with out PHA in Mahaska County, they have developed a housing preference for our clients that are victims of crime. We also meet with all of the Public Housing Authorities in our 12 county area on a regular basis. We work with them to understand the need for a housing preference for homeless individuals. Attached is the form we use for our local PHA, as well as our Outreach documentation to show meetings. </t>
  </si>
  <si>
    <t>https://s3.amazonaws.com/files.formstack.com/uploads/3367170/74770101/510752509/74770101_pha_outreach.pdf</t>
  </si>
  <si>
    <t xml:space="preserve">Our agency has been continuously working with Greenway Apartments, a local subsidized housing unit, to provide permanent housing to homeless individuals in our community.  In this Move On strategy we have been able to work with the property manager to create a form that allows individuals in our shelter and transitional housing units to move farther up on the waiting list because of their homeless status.  With this form we have been able to successfully move individuals out of homelessness quickly and into a stable living environment. </t>
  </si>
  <si>
    <t>https://s3.amazonaws.com/files.formstack.com/uploads/3367170/74770192/510752509/74770192_greenway_preferential_housing_form.pdf</t>
  </si>
  <si>
    <t>We had many events during Homelessness and Hunger Awareness week in November 2018. We had displays in public libraries, screening and discussion of the movie "Storied Streets" at four locations, a reading of "The Teddy Bear" for young children at a library, and multiple toilet paper drives at local schools. We did these things to bring awareness to the issue of homelessness in our communities. 
We also attend monthly meetings of our local Homelessness Coalition. This is a volunteer organization that is made up of local professionals, community members, and previously homeless individuals that work to provide support to homeless individuals and to bring awareness to the community.</t>
  </si>
  <si>
    <t xml:space="preserve">Jen is a member of our local Behavioral Health Advisory Committee. They meet bimonthly to discuss the needs of individuals that are receiving services for their mental health needs. Members of our local court systems, schools, and homeless providers attend. We work to make sure that their needs are being met, without them becoming homeless. </t>
  </si>
  <si>
    <t xml:space="preserve">We did not. We only participated in the sheltered count. </t>
  </si>
  <si>
    <t>Yes. Our data was submitted on 2/15/19 by Shawn Grundey.</t>
  </si>
  <si>
    <t>Jen Rice
Brenda Bash
Abby Foertsch
Shawn Grundey</t>
  </si>
  <si>
    <t>https://s3.amazonaws.com/files.formstack.com/uploads/3367170/74776944/510752509/74776944_termination_policies_and_procedure.pdf</t>
  </si>
  <si>
    <t xml:space="preserve">We exceeded the number we estimated. One major reason for this was that our local PHA was able to quickly move individuals through their wait list. Clients were receiving their approval letter from the PHA as quickly as one week after applying. This allowed clients to successfully move into permanent housing much quicker than anticipated, allowing us to serve more clients in our transitional housing. </t>
  </si>
  <si>
    <t>https://s3.amazonaws.com/files.formstack.com/uploads/3367170/74778606/510752509/74778606_2019_bos_coc_renewal_service_point_report.pdf</t>
  </si>
  <si>
    <t xml:space="preserve">No- Currently our agency maintains an average of 19 days or less between clients' project start and entry into HIMS due to only having one advocate able to enter data into HMIS. This can create barriers when we are short staffed or advocates frequently being out of the office. To bring down the current number we have implemented a system where we have created a specific location where all client files go to be entered into HMIS, as well as email chains between advocates to ensure all information has been entered.  Thus far, the new system has shown to be effective when entering data.    </t>
  </si>
  <si>
    <t>YES</t>
  </si>
  <si>
    <t>YES- We had 60% of our clients increase their income.</t>
  </si>
  <si>
    <t xml:space="preserve">Yes- 90% of our clients exited to permanent housing. </t>
  </si>
  <si>
    <t xml:space="preserve">No- We give all of our clients information about our Transitional Housing program and ask if they would like to apply. Due to having such a high turnover of clients, we did not have individuals that meet the definition of chronically homeless applying for our transitional housing program during this funding cycle. We continue to offer this program to clients that meet the definition of chronically homeless and prioritize their application when we have program openings. </t>
  </si>
  <si>
    <t xml:space="preserve">We have a great working relationship with our local mental health provider. If we have a client that is needing emergency services, we are able to call their intake worker directly or the director, and they prioritize seeing our clients, usually within 2 hours. They will send us the intake paperwork in advance, so we can assist the client with filling it out. This allows us to minimize barriers that many people in our area face when seeking mental health services. Without our referral, clients have had to wait up to six weeks for an appointment. </t>
  </si>
  <si>
    <t>Community Housing Initiatives</t>
  </si>
  <si>
    <t>Permanent Housing</t>
  </si>
  <si>
    <t>IA0020L7D011811</t>
  </si>
  <si>
    <t>Black Hawk</t>
  </si>
  <si>
    <t>14 W. 21st Street, Suite 3</t>
  </si>
  <si>
    <t>Spencer</t>
  </si>
  <si>
    <t>51301</t>
  </si>
  <si>
    <t>Mariliegh</t>
  </si>
  <si>
    <t>Fisher</t>
  </si>
  <si>
    <t>(319) 235-3000</t>
  </si>
  <si>
    <t>marilieghf@chihousing.com</t>
  </si>
  <si>
    <t>Doug</t>
  </si>
  <si>
    <t>LaBounty</t>
  </si>
  <si>
    <t>(515) 262-5965</t>
  </si>
  <si>
    <t>dougl@chihousing.com</t>
  </si>
  <si>
    <t>https://s3.amazonaws.com/files.formstack.com/uploads/3367170/74759947/510753746/74759947_ph_policy_manual.docx</t>
  </si>
  <si>
    <t xml:space="preserve">For the last completed APR submitted to HUD which was May 1, 2017 through April 30, 2018, none of the participants were referred through coordinated entry as it was not up and running in our county until January 1, 2019.  
Since January 1, 2019, when Coordinated Entry was up and running in the Black Hawk/Grundy/Tama region, five (5) individuals or 100% entering the program have been taken off the prioritization list. 
On January 1, 2019, there were eight individuals already in the program.  Of those eight participants, seven (7) completed a VI-SPDAT and were chosen based on their score.  The eighth participant was on the program before the use of the VI-SPDAT.  (The VI-SPDAT is the assessment tool that was approved for coordinated entry.) 
</t>
  </si>
  <si>
    <t xml:space="preserve">CHI is the lead agency for Black Hawk/Grundy/Tama region.  The CE committee has been meeting since July 2017.  CHI has organized the meetings, met with community agencies regarding CE, participated in the Point in Time count for Tama County (February 6, 2019).  CHI submitted the CE grant proposal in both 2018 and 2019 which both were approved.  
In January 2019, the CE process for Black Hawk/Grundy/Tama region went live.  The first pull meeting was held on Jan. 8, 2019 at 1 p.m.  The meetings are held every Tuesday at 1 p.m. by phone.  CHI leads the pull meetings and distributes the prioritization list to all those attending the meeting.  CHI also serves as an access site for CE.
CHI continues to promote CE and is continuing to schedule meetings with community agencies.  Currently, on June 10, 2019, CHI is scheduled to meet with a representative from the Sac and Fox Tribes in Tama and a representative from County Social Services office for Grundy and Tama Counties.  
</t>
  </si>
  <si>
    <t>Yes - Mariliegh Fisher who is the Housing Director of the Permanent Supportive Housing program has attended 8 out of the 9 meetings of the Iowa Council on Homelessness since January 2018.  The dates she attended were:  January 1, 2018; March 20, 2018; May 18, 2018; July 20, 2018; September 21, 2018; January 18, 2019; April 4, 2019 and May 17, 2019.</t>
  </si>
  <si>
    <t xml:space="preserve">All of the trainings attended pertain to working with homeless individuals. During the last 12 months, Mariliegh Fisher has attended the following trainings:
•	Peer to Peer - Des Moines - 6/13/18 and 6/14/18
•	Trauma Informed Care - Sioux City - 8/17/18
•	Equal Access/Cultural Competency Training - Des Moines - 8/21/18
•	Trauma Informed Care - Des Moines, 8/21/18
•	IFA Housing Conference - Des Moines - 9/4/18, 9/5/18 and 9/6/18
•	VI-SPDAT Training - Waterloo, IA - 12/17/18
•	PIT - Basic Overview Training - Webinar 
•	HMIS Training for Access points   - Webinar - Jan. 8, 2019
•	HUD - Skype - April 11, 18, 25, and May 10, 2019
•	Grantee Training - Cedar Rapids, IA - 4/24/19
•	Peer to Peer - Lincoln, NE - 6/5/19 &amp; 6/6/19
Donna Everding, SOAR Representative has attended the following trainings:
•	SOAR -  Monthly  phone meetings
•	VI-SPDAT - Waterloo, IA, Dec. 17, 2018
</t>
  </si>
  <si>
    <t>The top 3 were the HUD skype meetings, the training for access points and the VI-SPDAT training.  The HUD meetings were an overview of the program regulations, what they look for when they monitor a project, and what needs to be in your case files. Because of the meetings, we are checking to make sure that everything is included in the case files and policies and procedures manual that they will look for in a monitoring visit.
The VI-SPDAT training taught us how to deliver the VI-SPDAT to homeless individuals.  It also gave those attending the training an opportunity to ask questions about different scenarios that might happen and how to use the VI-SPDAT in each case.   This allowed us to all be trained the same way.  
HMIS access training went through the process of adding people to the CE prioritization list.  The handout information we were given on this is referred to quite often when adding someone to the prioritization list.</t>
  </si>
  <si>
    <t xml:space="preserve">The Waterloo Housing Authority attends the meetings of the Local Homeless Coordinated Board and keeps the agencies in attendance updated on what they are working  on.
Mariliegh Fisher met with the Director of the Housing Authority on May 1, 2019 and discussed the waiting list and the possible suggestions to move the waiting list faster.  The Housing Authority is currently working on a RFP for 21 vouchers for housing for the homeless.  She was not sure when the RFP would be ready to go out.  This would be to provide housing and services for homeless individuals.
Mariliegh also attended the Peer to Peer Symposium in Lincoln, NE and attended the session on working with your local housing authority.  The information gained from this will lead the next conversation on what their mandatory policies and discretionary policies are and what perhaps could be changed.  
</t>
  </si>
  <si>
    <t>https://s3.amazonaws.com/files.formstack.com/uploads/3367170/74770101/510753746/74770101_meeting_notes_with_wha.docx</t>
  </si>
  <si>
    <t>CHI is proud to offer approximately 1,500 homes to people and families across Iowa through rental housing we have developed.  Every apartment community we have developed is unique, and all of them respond to different needs that exist in the communities they serve. Most of CHI's apartments were developed under the rules of two federal housing programs, the Low Income Housing Tax Credit (LIHTC) program and the HOME program; generally, our rental procedures and policies follow the rules of those funding sources. To qualify and rent one of the apartments developed this way, a household's income must fall in a certain range.  People who qualify pay a "below market" rent that is more affordable for their household income.  CHI is a significant provider of housing to elderly and disabled people across Iowa and we provide a range of supportive services in our apartment communities to ensure our residents' needs are met.</t>
  </si>
  <si>
    <t>During the past year, the Housing Director has met with community agencies to discuss homelessness.  The following are some of the agencies that she met with during the past year:
Troy Belmer from Advanced Systems - 7/10/18
Cedar Falls Fraternal Order of Eagles Auxiliary - 7/26/18
Tom Eachus - Black Hawk Grundy Mental Health - 8/6/18
Chris Kemp - People's Community Health Clinic - 8/9/18
Black Hawk County Local Homeless Coordinating Board - 8/27/18, 10/29/18, 12/17/18, 2/25/19 and 4/30/19 (This meeting is to discuss the homeless issues in the community.  There is an average of 22 agencies that attend.)
Shirley Greer - East Side Ministerial Association - 11/8/18 and 11/29/18 
City of Cedar Falls Focus Group - 12/3/18 - This was a focus group comprised of area agencies.
Sheila Baird - C.V. United Way - 2/1/19 
Day on the Hill - 4/4/19
Senator Jim Carlin (Woodbury County, Dist. 3
Senator Bill Dotzler (Black Hawk County, Dist. 31)
Rep. Molly Erin Donahue (Linn County, Dist.</t>
  </si>
  <si>
    <t xml:space="preserve">The conversation CHI has had has been when the hospital social worker calls with a referral for the program.  WE then explain to them that we can't accept them out of the hospital unless they were homeless before they went in.  </t>
  </si>
  <si>
    <t>Yes, CHI did participant in the unsheltered street count in the Black Hawk /Grundy/Tama region.  CHI attended the meetings to organize the street count in Black Hawk County.  CHI also coordinated the street count in Grundy County and assisted with the street count in Tama County.  CHI was the lead who reported the counts in Grundy and Tama Counties.  CHI did enter the PSH information into HMIS for the night.</t>
  </si>
  <si>
    <t>Yes, CHI did submit the information by the deadline.</t>
  </si>
  <si>
    <t>Mariliegh Fisher, Housing Director attended the annual meeting.  She was an active participant who asked questions about the process.</t>
  </si>
  <si>
    <t>https://s3.amazonaws.com/files.formstack.com/uploads/3367170/74776944/510753746/74776944_termination_policy_ph.docx</t>
  </si>
  <si>
    <t xml:space="preserve">When we last renewed the program, CHI estimated that 17 individuals would be served during the program year.  We exceeded the projection by four (4).  We served 21 individuals.  CHI served more than anticipated due to turnover.  The individuals served have had multiple issues and have been more transient.  We had three individuals who left due to health issues and needed 24/7 care.  The difficulties since January 2019 have been trying to locate the individuals who have been pulled from the prioritization list and documenting their disability.  (Seventy (70) percent of the people on the prioritization list are reporting having a disability.)  </t>
  </si>
  <si>
    <t>https://s3.amazonaws.com/files.formstack.com/uploads/3367170/74778606/510753746/74778606_2019_bos_coc_renewal_application_report_1.pdf</t>
  </si>
  <si>
    <t>Unfortunately, one individual was not entered into HMIS in a timely manner and this affected the average days.</t>
  </si>
  <si>
    <t>Hawkeye Area Community Action Program, Inc.</t>
  </si>
  <si>
    <t>Eastern Iowa Rapid Rehousing</t>
  </si>
  <si>
    <t>Eastern Iowa Rapid Rehousing 1</t>
  </si>
  <si>
    <t>IA0100L7D011802</t>
  </si>
  <si>
    <t>Linn</t>
  </si>
  <si>
    <t>1515 Hawkeye Drive</t>
  </si>
  <si>
    <t>Hiawatha</t>
  </si>
  <si>
    <t>52233</t>
  </si>
  <si>
    <t xml:space="preserve">Heather </t>
  </si>
  <si>
    <t>Harney</t>
  </si>
  <si>
    <t>(319) 393-7811 ext. 1056</t>
  </si>
  <si>
    <t>hharney@hacap.org</t>
  </si>
  <si>
    <t>Jordan</t>
  </si>
  <si>
    <t>Dumolien</t>
  </si>
  <si>
    <t>(319) 393-7811</t>
  </si>
  <si>
    <t>jdumolien@hacap.org</t>
  </si>
  <si>
    <t>https://s3.amazonaws.com/files.formstack.com/uploads/3367170/74759947/510790550/74759947_rapid_rehousing_prioritzation_of_assistance.docx</t>
  </si>
  <si>
    <t>The Eastern Iowa Rapid Rehousing project served 100% of households that were referred through coordinated entry. The Linn/Benton/Jones CSR was operational with the pull list in late fall of 2017. The project did not start until January 1 2018 and was able to pull all clients served from the CE list.</t>
  </si>
  <si>
    <t>The Linn/Benton/Jones region was the first region online in early fall of 2017. The region had been piloting the Iowa Balance of State coordinated entry system prior to that for over a year. HACAP in partnership with Waypoint and other homeless service agencies was using a centralized intake line for placements in shelter prior to the coordinated entry live date. Currently housing providers meet weekly to pull names from the HMIS and DVMIS lists followed by case conferencing. Over 30 people each week meet, HACAP participates weekly and tries to pull at least one name every week from the list.</t>
  </si>
  <si>
    <t>Yes, Heather Harney and David Hagen have been attending ICH meetings historically and over the last year.
Three of these dates include:
November 16th, 2018
April 4th, 2019
May 17th, 2019</t>
  </si>
  <si>
    <t xml:space="preserve">HUD Peer to Peer- Des Moines, June 13-14
HUD field office reviewed specific requirements of CoC and ESG grants, topics regarding rural outreach, coordinated entry, and veterans were also relevant
Heather Harney, Jordan Dumolien, Rachel Carter, Nicole Wise
VA Homeless webinars (monthly)
Different topics ranging from suicide prevention, mental health, community collaboration, shared housing, system mapping, etc are discussed monthly on webinars 
Heather, Rachel
Rapid Rehousing Institute- San Diego, October 16-18
Different techniques and solutions to the affordable housing crisis were discussed and debated. The VA and HUD spoke about their views on ending homelessness and how all programs can work together to achieve results.
Heather
Rapid Resolution Meetings-various dates in Chicago 
Learning out the future of VA and HUD's homeless diversion plans and how to plan community coordination around diversion and coordinated entry.
Heather, Rachel, Ginger, Debbie
</t>
  </si>
  <si>
    <t xml:space="preserve">1. Rapid Resolution Meetings 
Although sponsored by the VA for use in VA homeless programs the experience was very useful to begin to think about how HUD may adopt these principles in the near future for CoC and ESG programs. How diversion techniques can be more robust in coordinated entry systems is something that regions and the Balance of State CoC should be looking at in the future.
2. Rapid Rehousing Institute
At the rapid rehousing institute HACAP's programs started looking for at long term housing sustainability for the clients that are placed in units and like about using shared housing and other techniques to assist with housing stability. HACAP has used practices in its current RRH programs.
3. HUD Peer to Peer
After attending the HUD Peer to Peer, updates to policies and procedures were made to all HACAP rapid rehousing programs. Also networking and asking questions to HUD representatives and other providers was extremely useful in program design.
</t>
  </si>
  <si>
    <t>1.	Currently Cedar Rapids already has a homeless admissions preference in the PHA admission plan. This was implemented over 4 years ago and HACAP was involved in the steering committee with the city to figure out logistics of the preference. HACAP (Heather Harney) and other community providers continue to work with the City in order to refine the process and determine ways that the PHA could pull directly from the list or use VI-SPDAT scores to further refine the prioritization of Housing Choice Vouchers.</t>
  </si>
  <si>
    <t>2.	The Eastern Iowa area has very little CoC funded permanent supportive housing at this time to implement the strategy. Programs are just beginning to come online in the area. Discussions in the communities at this time are limited to work with the PHAs and local low income housing providers. Informally HACAP has spoken with the PHA is Cedar Rapids about how to prioritize vouchers for those most in need who are already homeless in the  community for long term housing support, including the homeless. Applications for Section 8 are only open for one day every 2-3 years. Although homeless are a preference it drastically limits the availability of vouchers to that demographic as their homeless status is consistently in flux.</t>
  </si>
  <si>
    <t>3.	HACAP staff participate and are on the committee for the Stand Down in Cedar Rapids. This occurs every fall as a community outreach and educational event on homelessness in the Linn County area. The event is open to all community members and specific services are targeted to members who are homeless. Staff also attend the Day of the Hill in Des Moines every year and engage local policy makers regarding homeless services and needs in their communities. Heather Harney and Dusty Noble are also members of the Public Awareness committee for the Linn County CoC and plan on becoming more active members over the next year. HACAP publishes best practices in the field and other homeless advocacy information on its social media and educates the agency board on barriers for those in the community who are homeless and affordable housing issues in the community. Heather Harney also sits on the newly developed (October of 2018) Affordable Housing Commission for the Cedar Rapids City Council.</t>
  </si>
  <si>
    <t>4.	HACAP outreach staff work with the social workers at both St. Luke's and Mercy Hospital is Des Moines regarding placement into housing after discharge. HACAP has affordable housing units that are prioritized in the community for those that are homeless. HACAP has worked with the both corrections and the health care system to get applications to them for individuals they feel make be exiting into a homeless situation. This partnership has resulted in 5 households that would have been homeless placed directly into permanent housing with HACAP after discharge.</t>
  </si>
  <si>
    <t>Yes, Jordan Dumolien and Brianna O'Hara participated in the street count in Linn County, Iowa. Both were on street outreach teams looking for homeless households overnight in the Cedar Rapids area. Jordan and Dusty also worked with Waypoint to lead the count for Linn County. HACAP had previously lead the street count for many years and worked with Waypoint to transition leadership from HACAP to Waypoint as the lead agency for the coordinated services region.</t>
  </si>
  <si>
    <t>Yes, Heather Harney attended the April 2019 CoC Annual Meeting. The participated by asking questions and providing feedback during the process.</t>
  </si>
  <si>
    <t>The project was not able to spend all the rental assistance funds that were allocated. The determining factor was households towards the end of the program year took longer to house than anticipated. This resulted in fewer months of rental assistance and fewer rental deposits being paid out than expected by year end. Linn County does have the need for the rental assistance and HACAP does not anticipate this occurring again. In addition, HACAP has learned from HUD that if program service numbers have been met rental assistance funds can be used to pay for staff time in conducting rental assistance activities. HACAP will use this flexibility in the future to ensure all rental assistance funds are expended.</t>
  </si>
  <si>
    <t>https://s3.amazonaws.com/files.formstack.com/uploads/3367170/74776944/510790550/74776944_termination_policy.docx</t>
  </si>
  <si>
    <t>HACAP was able to assist 72 clients with project funds last year. The estimated number of individuals served was 22 at initial application to HUD. HACAP was able to serve more individuals by securing housing that was under fair market rent and clients exiting the program before the 12 month period. HACAP anticipates being able to serve more clients than projected due to the rental market in the Linn County area and current program participants exiting the program before 12 months.</t>
  </si>
  <si>
    <t>https://s3.amazonaws.com/files.formstack.com/uploads/3367170/74778606/510790550/74778606_2019_bos_coc_renewal_rrh1.pdf</t>
  </si>
  <si>
    <t>The project pulls clients with the highest VI-SPDAT scores on the prioritization list with over 80% of enrolled households scoring for a permanent supportive housing intervention. Linn County has extremely limited availability for PSH and many households do not have an opportunity for the service. The project served those with high barriers and chronicity, this resulted in a larger number of clients disappearing after enrollment in the project.</t>
  </si>
  <si>
    <t xml:space="preserve">The project served clients with higher VI-SPDAT scores than what was in range for a rapid rehousing service intervention. Clients were enrolled with significant barriers and had a higher likelyhood to disappear after enrollment or exit to jail or another non permanent housing situation. </t>
  </si>
  <si>
    <t>HACAP's prioritization policy specifies that our rapid rehousing programs will enroll those with the highest VI-SPDAT score if the intervention service they scored for is not available. As a consequence a vast majority of those enrolled in HACAP's rapid rehousing programs have scored for a PSH intervention and have either mental health and/or substance abuse disorder. Although HACAP does not provide these services directly the partnerships with local hospitals, mental health providers, and substance abuse providers has grown substantially over the last 2 years. HACAP hopes to continue to develop and strengthen these partnerships for the benefit of the homeless population over the next year.</t>
  </si>
  <si>
    <t>Eastern Iowa Rapid Rehousing II</t>
  </si>
  <si>
    <t>HACAP- Eastern Iowa Rapid Rehousing 2</t>
  </si>
  <si>
    <t>IA0101L7D011802</t>
  </si>
  <si>
    <t>Johnson</t>
  </si>
  <si>
    <t>Heather</t>
  </si>
  <si>
    <t>https://s3.amazonaws.com/files.formstack.com/uploads/3367170/74759947/510804380/74759947_rapid_rehousing_prioritzation_of_assistance.docx</t>
  </si>
  <si>
    <t>About 6% of clients were referred though coordinated entry. The grant period started prior to coordinated entry being live in the Johnson/Washington region. When the region did become live with the pull list the project was almost at full capacity. HACAP was able to pull one individual off the list at the end of 2018.</t>
  </si>
  <si>
    <t>The Johnson/Washington CSR went live in the summer of 2018. HACAP participated immediately in the pull list meetings. HACAP has been participating weekly when spots are open in our Johnson County housing programs. The pull list meetings are held at Shelter House, HACAP usually participates via phone. In additional Dusty Noble worked with Shelter House, DVIP, and the VA in the initial development of the system as a member of the Coordinated Entry subgroup on the Johnson County Local Homeless Coordinating Board. That group also continues to meet monthly to discuss system improvements.</t>
  </si>
  <si>
    <t xml:space="preserve">
HUD Peer to Peer- Des Moines, June 13-14
HUD field office reviewed specific requirements of CoC and ESG grants, topics regarding rural outreach, coordinated entry, and veterans were also relevant
Heather Harney, Jordan Dumolien, Rachel Carter, Nicole Wise
VA Homeless webinars (monthly)
Different topics ranging from suicide prevention, mental health, community collaboration, shared housing, system mapping, etc are discussed monthly on webinars 
Heather, Rachel
Rapid Rehousing Institute- San Diego, October 16-18
Different techniques and solutions to the affordable housing crisis were discussed and debated. The VA and HUD spoke about their views on ending homelessness and how all programs can work together to achieve results.
Heather
Rapid Resolution Meetings-various dates in Chicago 
Learning out the future of VA and HUD's homeless diversion plans and how to plan community coordination around diversion and coordinated entry.
Heather, Rachel, Ginger, Debbie
</t>
  </si>
  <si>
    <t>HACAP works with the City of Iowa City PHA to house individuals with vouchers in our affordable housing units in the community. The city already uses homelessness status in determining priority for Housing Choice Vouchers. In addition Shelter House has worked with the PHA for vouchers for its new Cross Park housing complex. The city has been open to partnering with homeless providers as the know housing affordability in Iowa City has continued to be out of reach for many low income families. HACAP will work with Shelter House to bring forth other ideas to the city regarding voucher prioritization or incorporating available vouchers in the prioritization list.</t>
  </si>
  <si>
    <t xml:space="preserve">The Eastern Iowa area has very little CoC funded permanent supportive housing at this time to implement the strategy. Programs are just beginning to come online in the area. Discussions in the communities at this time are limited to work with the PHAs and local low income housing providers. Shelter House has taken the lead on this initiative in the Johnson County area with its work on the Cross Park permanent supportive housing for frequent users development. HACAP worked with Shelter House in identifying individuals who qualify for the housing development and makes active referrals. HACAP will work with Shelter House over the next year to see how the agency can be of more assistance to the initiative. </t>
  </si>
  <si>
    <t>HACAP staff participate for the Community Connections Day in Iowa City. This occurs every fall as a community outreach and educational event on homelessness in the Johnson County area. The event is open to all community members and specific services are targeted to members who are homeless. Staff also attend the Day of the Hill in Des Moines every year and engage local policy makers regarding homeless services and needs in their communities. HACAP publishes best practices in the field and other homeless advocacy information on its social media and educates the agency board on barriers for those in the community who are homeless and affordable housing issues in the community. Heather Harney also spoke to the North Liberty City Council regarding homelessness in Johnson County during National Hunger and Homelessness week.</t>
  </si>
  <si>
    <t>HACAP housing staff have worked with the social workers at both Mercy and University of Iowa Hospitals in Iowa City. HACAP has affordable housing units that are prioritized in the community for those that are homeless. HACAP has worked with the both corrections and the health care system to get applications to them for individuals they feel make be exiting into a homeless situation. This partnership has resulted in 3 households that would have been homeless placed directly into permanent housing with HACAP after discharge.</t>
  </si>
  <si>
    <t>Yes, Debbie Wells participated in the Johnson/Washington CSR PIT street count. HACAP collaborated with Shelter House so all counties in the CSR were covered in a street count. Debbie worked with a VA representation and conducted the street count in Washington County, Iowa.</t>
  </si>
  <si>
    <t>Heather Harney participated in the April 2019 CoC Annual meeting. She asked questions and gave feedback regarding the application and process.</t>
  </si>
  <si>
    <t>https://s3.amazonaws.com/files.formstack.com/uploads/3367170/74776944/510804380/74776944_termination_policy.docx</t>
  </si>
  <si>
    <t>Yes, HACAP exceed the amount of clients at last application. The project anticipated serving 11 clients and 18 were served by the program. HACAP continues to estimate that a few additional clients will be served by the project each year than projected at application. Unlike Linn and other surrounding counties Johnson County does have a stricter rental market and a majority of the time the project pays fair market for units. This results in less cost savings and fewer clients served each year than in the surrounding communities.</t>
  </si>
  <si>
    <t>https://s3.amazonaws.com/files.formstack.com/uploads/3367170/74778606/510804380/74778606_2019_bos_coc_renewal_rrh_2.pdf</t>
  </si>
  <si>
    <t>With so few adults who exited the program in the first year (6), 2 clients who disappeared after entry resulted in a high destination error rate. HACAP worked with Shelter House and other community partners to try and identify where clients may have disappear to with little success.</t>
  </si>
  <si>
    <t>HUD V Rapid Rehousing</t>
  </si>
  <si>
    <t>IA0110L7D011801</t>
  </si>
  <si>
    <t xml:space="preserve">Jordan </t>
  </si>
  <si>
    <t>https://s3.amazonaws.com/files.formstack.com/uploads/3367170/74759947/510816331/74759947_rapid_rehousing_prioritzation_of_assistance.docx</t>
  </si>
  <si>
    <t>100%. The HUD V Rapid Rehousing program started after the Johnson/Washington Coordinated Services Region was fully operational. All households enrolled to date have been pulled from the weekly meetings with providers.</t>
  </si>
  <si>
    <t xml:space="preserve">The Johnson/Washington CSR went live in the summer of 2018. HACAP participated immediately in the pull list meetings. HACAP has been participating weekly when spots are open in our Johnson County housing programs. The pull list meetings are held at Shelter House, HACAP usually participates via phone. In additional Dusty Noble worked with Shelter House, DVIP, and the VA in the initial development of the system as a member of the Coordinated Entry subgroup on the Johnson County Local Homeless Coordinating Board. That group also continues to meet monthly to discuss system improvements. </t>
  </si>
  <si>
    <t xml:space="preserve">HACAP works with the City of Iowa City PHA to house individuals with vouchers in our affordable housing units in the community. The city already uses homelessness status in determining priority for Housing Choice Vouchers. In addition Shelter House has worked with the PHA for vouchers for its new Cross Park housing complex. The city has been open to partnering with homeless providers as the know housing affordability in Iowa City has continued to be out of reach for many low income families. HACAP will work with Shelter House to bring forth other ideas to the city regarding voucher prioritization or incorporating available vouchers in the prioritization list. </t>
  </si>
  <si>
    <t>HACAP staff participate for the Community Connections Day in Iowa City. This occurs every fall as a community outreach and educational event on homelessness in the Johnson County area. The event is open to all community members and specific services are targeted to members who are homeless. Staff also attend the Day of the Hill in Des Moines every year and engage local policy makers regarding homeless services and needs in their communities. HACAP publishes best practices in the field and other homeless advocacy information on its social media and educates the agency board on barriers for those in the community who are homeless and affordable housing issues in the community. Heather Harney also spoke to the North Liberty City Council regarding homelessness in Johnson County during National Hunger and Homelessness week</t>
  </si>
  <si>
    <t xml:space="preserve">HACAP housing staff have worked with the social workers at both Mercy and University of Iowa Hospitals in Iowa City. HACAP has affordable housing units that are prioritized in the community for those that are homeless. HACAP has worked with the both corrections and the health care system to get applications to them for individuals they feel make be exiting into a homeless situation. This partnership has resulted in 3 households that would have been homeless placed directly into permanent housing with HACAP after discharge. </t>
  </si>
  <si>
    <t xml:space="preserve">Yes, Debbie Wells participated in the Johnson/Washington CSR PIT street count. HACAP collaborated with Shelter House so all counties in the CSR were covered in a street count. Debbie worked with a VA representation and conducted the street count in Washington County, Iowa. </t>
  </si>
  <si>
    <t xml:space="preserve">Heather Harney participated in the April 2019 CoC Annual meeting. She asked questions and gave feedback regarding the application and process. </t>
  </si>
  <si>
    <t>The project is in its first operating year and started in January 2019. The project just completed its 5th month of operations and rental expense will continue to see expense increase as clients are pulled from the coordinated entry lists and housed over the next 7 months. The project will be spent down by the completion of the year, December 2019.</t>
  </si>
  <si>
    <t>https://s3.amazonaws.com/files.formstack.com/uploads/3367170/74776944/510816331/74776944_termination_policy.docx</t>
  </si>
  <si>
    <t>The project has completed 5 months of the its 1st project year. To date the project has served 16 people of the projected 30 outlined in the initial application. The project is expected to exceed the estimated service levels for the 2019 year. HACAP anticipates to continue to pull literal homeless families and individuals from the Johnson/Washington CSR list until late fall. The project has not experiences any difficulties in identifying or enrolling homeless households into the project to date.</t>
  </si>
  <si>
    <t>https://s3.amazonaws.com/files.formstack.com/uploads/3367170/74778606/510816331/74778606_2019_bos_coc_renewal_hud_v.pdf</t>
  </si>
  <si>
    <t>Due to the short nature of the project year and its first year of operations only 1 household has exited the program to date. The project anticipates serving households between 3 to 12 months.</t>
  </si>
  <si>
    <t>The program has not completed its first program year. The project anticipates pulling more households that meet the chronic definition over the next 7 months.</t>
  </si>
  <si>
    <t xml:space="preserve">HACAP's prioritization policy specifies that our rapid rehousing programs will enroll those with the highest VI-SPDAT score if the intervention service they scored for is not available. As a consequence a vast majority of those enrolled in HACAP's rapid rehousing programs have scored for a PSH intervention and have either mental health and/or substance abuse disorder. Although HACAP does not provide these services directly the partnerships with local hospitals, mental health providers, and substance abuse providers has grown substantially over the last 2 years. HACAP hopes to continue to develop and strengthen these partnerships for the benefit of the homeless population over the next year. </t>
  </si>
  <si>
    <t>Friends of the Family</t>
  </si>
  <si>
    <t>Rapid Housing Initiative of North Iowa</t>
  </si>
  <si>
    <t>FOFIA- Rapid Housing Initiative of North Iowa (RRH) (282)</t>
  </si>
  <si>
    <t>IA0091L7D011803</t>
  </si>
  <si>
    <t>Cerro Gordo, Floyd, Franklin, Mitchell and Worth</t>
  </si>
  <si>
    <t xml:space="preserve">Friends of the Family </t>
  </si>
  <si>
    <t>P.O. Box 784</t>
  </si>
  <si>
    <t>Waverly</t>
  </si>
  <si>
    <t>50677</t>
  </si>
  <si>
    <t>KarLee</t>
  </si>
  <si>
    <t>Kearns</t>
  </si>
  <si>
    <t>(319) 352-1108 ext. 102</t>
  </si>
  <si>
    <t>karlee@fofia.org</t>
  </si>
  <si>
    <t xml:space="preserve">Ben </t>
  </si>
  <si>
    <t>Brustkern</t>
  </si>
  <si>
    <t>(319) 352-1108 ext. 207</t>
  </si>
  <si>
    <t>ben@fofia.org</t>
  </si>
  <si>
    <t>https://s3.amazonaws.com/files.formstack.com/uploads/3367170/74759947/510817417/74759947_rhi_manual.pdf</t>
  </si>
  <si>
    <t>We have not pulled any clients from Coordinated Entry because the coordinated services regional leader  has recently changed from FAVA to Northern Lights Alliance for the Homeless and they have not established coordinated entry in the counties served by this grant. Friends of the Family has offered to assist in the development of coordinated entry, but the current lead agency has not been receptive.  In the meantime, Friends of the Family Rapid Housing Initiative has been completing VI-SPDATs with households and/or individuals referred through the crisis line and are prioritizing and pulling households and/or individuals with the highest scores first based on program openings and utilizing the following tie breakers for individuals with the same score: chronically homeless, length of homelessness, domestic violence, and veteran status.  With the lack of a coordinated entry system in place we have done as much as possible to create an internal system to serve most in need.</t>
  </si>
  <si>
    <t>Friends of the Family has offered support on policies and procedures to the Coordinated Service Region leads: FAVA and Northern Lights Alliance for the Homeless. FoF is an access point for individuals and families seeking housing services in Cerro Gordo, Franklin, Floyd, Mitchell, and Worth. Friends of the Family has participated in Mason City's Homeless Coordinating Board since the RHI's program start. Friends of the Family has participated in the Mason City Mental Health Collaboration Grant and discussed Coordinated Entry with key stakeholders in the community.  Friends of the Family continues to stress the importance of coordinated entry and are ready to participate once it is up and running.</t>
  </si>
  <si>
    <t xml:space="preserve">January 19, 2018- Ben Brustkern and KarLee Kearns
March 20, 2018- Ben Brustkern and KarLee Kearns
May 18, 2018- Ben Brustkern and KarLee Kearns
July 20, 2018 Ben Brustkern and Jessica Jepsen-Rupp
</t>
  </si>
  <si>
    <t>1. 2018 Peer to Peer Homeless Symposium, Des Moines, Iowa June 13&amp;14- Ben Brustkern (Executive Director), Jessica Jepsen-Rupp (Homeless Resource Specialist), Genna Schilling (Housing Support Specialist), KarLee Kearns (Housing Services Manager) and William Bird (Housing Support Specialist)
2. Access Point Trainings on August 23, 2018- KarLee Kearns and Jessica Jepsen Rupp- National Alliance to End Homelessness Webinar-Closing a Case: Knowing when to end Rapid Rehousing Assistance-2018 
3. National Conference on Ending Homelessness, Washington DC, July 23-25, 2018- Ben Brustkern, Kelley Schmitz (Director of Operations)
4. Iowa Housing Conference, Des Moines, IA September 5-7, 2018- Ben Brustkern and KarLee Kearns
5. Iowa Balance of State Governance Strategy Session, Des Moines, IA November 16, 2018- Ben Brustkern and Karlee Kearns</t>
  </si>
  <si>
    <t xml:space="preserve">2018 Peer to Peer Homeless Symposium - Rural homelessness and landlord recruitment - FOF continues to strengthen its plan to recruit and retain landlord partners. The symposium provided us with tips on landlord engagement. We are now creating a brochure and an outreach plan for recruiting new landlords and implementing an email publication to engage current landlords.
National Alliance to End Homelessness Webinar - "Closing a Case: Knowing when to end Rapid Rehousing Assistance" - This webinar provided guidance for staff to quickly identify when participants can maintain permanent housing without our ongoing assistance.
2018 National Conference on Ending Homelessness - FOF staff have realigned shelter services based on a presentation given by Org Code. Shelter programming has shifted to be housing-focused, which has led to a decrease in the average length of shelter stay. We were able to identify key training for shelter staff in de-escalation, harm reduction, and case management. </t>
  </si>
  <si>
    <t>Friends of the Family met with North Iowa Regional Housing Authority's new executive director, Justin Scotts, to discuss implementing a preference list. Justin is currently in the process of updating North Iowa Regional Housing Authority's policies and agreed to add a homeless admission preference to their policies. Implementation of a homeless preference will move homeless families and individuals to the top of the Section 8 list.
Friends of the Family's Executive Director is on the Iowa Northland Regional Housing Authority (INRHA) Board of Directors and has begun conversations with board members and the Executive Director about INRHA implementing a homeless preference. The topic of a homeless preference will continue to be discussed within the INRHA board meetings and FOF will use leverage as a board member to push a written policy towards a homeless preference.</t>
  </si>
  <si>
    <t>https://s3.amazonaws.com/files.formstack.com/uploads/3367170/74770101/510817417/74770101_rhi_email.pdf</t>
  </si>
  <si>
    <t>Friends of the Family met with North Iowa Regional Housing Authority to discuss the idea of a move on strategy for users of housing vouchers. The North Iowa wait list is short enough that clients who are ready and wanting to exit RHI's program can get on the wait list and be awarded a housing choice voucher before reaching the maximum length of stay.  We have also discussed with them developing a strategy to move people off of section 8 and to self sufficiency to open up vouchers.
We have also worked with a low income housing tax credit development project to provide case management to 5 set aside homeless units and 5 set aside low income units.  As the service provider we will work with the developer to adopt a move on strategy that will allow these units to open up at a more frequent rate.</t>
  </si>
  <si>
    <t>https://s3.amazonaws.com/files.formstack.com/uploads/3367170/74770192/510817417/74770192_rhi_email.pdf</t>
  </si>
  <si>
    <t>Friends of the Family educates community leaders on homelessness throughout the 14 counties we serve.  We have participated in the Iowa Council on Homelessness Day on the Hill since its inception and engage our state legislators.  We discuss state and local issues that affect the homeless population such as criminalization, right to assistance bills that penalize tenants who call the police, and programming that moves us closer to ending homelessness.
Locally, we meet with multiple County Board of Supervisors and community funders/leaders about homeless services.  This includes education on Housing First, Coordinated Entry, Prioritization, and Rapid Rehousing.  We have found high levels of support from our local government officials which avoids any damaging policies being brought forward that would hurt the homeless population. 
We work with Mason City PD on a mental health grant that focuses diverting people who experience homelessness from jail into community resources.</t>
  </si>
  <si>
    <t>Friends of the Family met with Pillars, a housing program for girls and young women aging out of foster care. Friends of the Family has added questions to our housing follow up calls to find out if callers are eligible for their program as a measure to prevent people who are aging out of foster care from discharging into homelessness. We have conducted outreach to Community providers so they are aware of our programming and often refer clients so they can complete a VI-SPDAT or connect with us to provide resources/referrals and diversion. We talk with individuals who are being discharged (hotline callers or caseworkers) to help them come up with a short term plan (diversion) and then a long term plan (applying for our housing programming, section 8 or income based housing). We are also working on a bringing a low barrier shelter to Mason City so people would have a place to go upon exit from jail, the psychiatric ward/ER or simply living on the streets.</t>
  </si>
  <si>
    <t xml:space="preserve">Friends of the Family provided a unsheltered count for the counties we serve with this project.  We were not the lead agency for this region and provided support to the local Coordinated Services Region to ensure a street count was conducted.  </t>
  </si>
  <si>
    <t>yes</t>
  </si>
  <si>
    <t>Ben Brustkern and KarLee Kearns were in attendance. KarLee is on the CoC committee as a voting member and assisted in updating the appeals procedures for this years competition.</t>
  </si>
  <si>
    <t>https://s3.amazonaws.com/files.formstack.com/uploads/3367170/74776944/510817417/74776944_rhi_manual.pdf</t>
  </si>
  <si>
    <t xml:space="preserve">Yes.  The Rapid Housing Initiative of North Iowa was projected to serve 40 participants and we exceeded that estimate and served 50 individuals. </t>
  </si>
  <si>
    <t>https://s3.amazonaws.com/files.formstack.com/uploads/3367170/74778606/510817417/74778606_bos_coc_monitoring_report_v032520191.pdf</t>
  </si>
  <si>
    <t xml:space="preserve">No, however we have reduced the number from last grant year which was an average of 69.42 days to 16 days this current grant year.  All new clients are now being entered within 5 days of entry to the project.  Unfortunately, the 16 day average is reflecting the clients that were entered in the previous grant year.   We have also discovered that the when a baby is born, or children are placed back in the household, that they are a delayed entry.  We believe that over the last grant year we are well under the 14-day window and that number is skewed by previous client entries and newborn babies/reunified families.    </t>
  </si>
  <si>
    <t xml:space="preserve">Yes we are Less than 2%. </t>
  </si>
  <si>
    <t>Yes we are Higher than 93%. Actual number is 100%</t>
  </si>
  <si>
    <t xml:space="preserve">Yes we are Under 30 days. The program average time to permanent housing is 19 days. </t>
  </si>
  <si>
    <t>We are Under 5%. The project currently is at 0%</t>
  </si>
  <si>
    <t>We are Under 10%. The project is currently at 0%</t>
  </si>
  <si>
    <t>We are More than 30%. The program has a rate of 67%</t>
  </si>
  <si>
    <t>We are more than 80%. The actual rate is 96%</t>
  </si>
  <si>
    <t>We are more than 10%. We serve chronic population at a 24% rate.</t>
  </si>
  <si>
    <t xml:space="preserve">Friends of the family is helping to create a vision, mission, and policies and procedures for the low barrier shelter for the most vulnerable residents of our community. The shelter has developed partnerships with other agencies in the community that fit with the flow of services already being offered. Currently there is no place for people who are actively using substance to go for safe shelter -this will be a place for them to stay each night as needed. FOF also works closely with substance abuse providers and mental health counselors as well as school social workers to address homelessness.  We continue to work with the local police department to deter homeless people with mental illness from being arrested and being referred to local community providers.
Through this grant and local match dollars, we have supportive services money that can be used to cover the cost of mental health or substance abuse appointments for clients and their children.  </t>
  </si>
  <si>
    <t>Northeast Iowa Permanent Suppportive Housing Program</t>
  </si>
  <si>
    <t>FOFIA- Northeast Iowa Permanent Housing Program (PSH) (205)</t>
  </si>
  <si>
    <t>IA0056L7D011806</t>
  </si>
  <si>
    <t xml:space="preserve">Allamakee, Bremer, Butler, Buchanan, Clayton, Chickasaw, Fayette, Howard, Winneshiek </t>
  </si>
  <si>
    <t xml:space="preserve">waverly </t>
  </si>
  <si>
    <t>Ben</t>
  </si>
  <si>
    <t>https://s3.amazonaws.com/files.formstack.com/uploads/3367170/74759947/510819432/74759947_psh_manual.pdf</t>
  </si>
  <si>
    <t xml:space="preserve">100% of clients pulled onto the Northeast Iowa Permanent Housing Program were referred through coordinated entry. Friends of the Family has been prioritizing households based on the severity of their housing barriers through the use of the VI-SPDAT before coordinated entry was up and running. We were utilizing an excel spreadsheet prioritizing and pulling households from the top down. We went live with pull meetings in June and have been utilizing DVIMS to pull program participants. </t>
  </si>
  <si>
    <t>Friends of the Family has been on the Iowa Council on Homelessness's Coordinated Entry subcommittee since the very first meeting in August of 2017. Attending these meetings has helped us to develop our policies and procedures and aid in streamlining services for households in a housing crisis. In June 2018, Friends of the Family hosted the first pull meeting for the Northeast Iowa Coordinated Service Region. Meetings were run weekly until January 2019 when we reevaluated and decided to host the meetings bi-weekly based on number of program openings and number of new referred individuals and families being added to the prioritization list. Northeast Iowa CSR has 8 access points which has grown since the first pull meeting in June. In addition to pull meetings, quarterly meetings are held with access points and other stakeholders to address gaps in services, Coordinated Entry progress, outcomes, and address other community housing needs.</t>
  </si>
  <si>
    <t>January 19, 2018- Ben Brustkern and KarLee Kearns
March 20, 2018- Ben Brustkern and KarLee Kearns
May 18, 2018- Ben Brustkern and KarLee Kearns
July 20, 2018 Ben Brustkern and Jessica Jepsen-Rupp</t>
  </si>
  <si>
    <t xml:space="preserve">1. 2018 Peer to Peer Homeless Symposium, Des Moines, Iowa June 13&amp;14- Ben Brustkern (Executive Director), Jessica Jepsen-Rupp (Homeless Resource Specialist), Genna Schilling (Housing Support Specialist), KarLee Kearns (Housing Services Manager) and William Bird (Housing Support Specialist)
2. Access Point Trainings on August 23, 2018- KarLee Kearns and Jessica Jepsen Rupp- National Alliance to End Homelessness Webinar-Closing a Case: Knowing when to end Rapid Rehousing Assistance-2018 
3. National Conference on Ending Homelessness, Washington DC, July 23-25, 2018- Ben Brustkern, Kelley Schmitz (Director of Operations)
4. Iowa Housing Conference, Des Moines, IA September 5-7, 2018- Ben Brustkern and KarLee Kearns
5. Iowa Balance of State Governance Strategy Session, Des Moines, IA November 16, 2018- Ben Brustkern and Karlee Kearns
</t>
  </si>
  <si>
    <t>2018 Peer to Peer Homeless Symposium - Rural homelessness and landlord recruitment - FOF is working to strengthen its plan to recruit and retain landlord partners. The symposium provided us with tips on landlord engagement. We are now creating a brochure and an outreach plan for recruiting new landlords and implementing an email publication to engage current landlords.
National Alliance to End Homelessness Webinar - "Closing a Case: Knowing when to end Rapid Rehousing Assistance" - This webinar provided guidance for staff to quickly identify when participants can maintain permanent housing without our ongoing assistance.
2018 National Conference on Ending Homelessness - FOF staff have realigned shelter services based on a presentation given by OrgCode. Shelter programming has shifted to be housing-focused, which has led to a decrease in the average length of shelter stay. We also were able to identify key training for shelter staff in de-escalation, harm reduction, and case management.</t>
  </si>
  <si>
    <t xml:space="preserve">We currently have two section 8 programs that work within the northeast Iowa CSR.  Friends of the Family met with Upper Exploreland Regional Planning Commission's new Housing Department Head, Katie Nolte. Katie shared that Upper Exploreland does not currently have a wait list for their section 8 program and plans to continue operations without a wait list. Friends of the Family introduced the idea of a homeless admission preference list if a wait list were to form and Katie was open to exploring that idea in the future. 
Friends of the Family's Executive Director is on the Iowa Northland Regional Housing Authority (INRHA) Board and has begun conversations with board members and staff at INRHA about a homeless preference. The topic of a homeless preference will continue to be discussed within the INRHA board meetings and FOF will use leverage as a board member to move this forward. This topic was part of new business in the April 5th Board meeting.  
</t>
  </si>
  <si>
    <t>https://s3.amazonaws.com/files.formstack.com/uploads/3367170/74770101/510819432/74770101_tp-psh_email.pdf</t>
  </si>
  <si>
    <t xml:space="preserve">Friends of the Family met with Upper Explorerland Regional Planning Commission and introduced the idea of a move on strategy. As Upper Explorerland currently has a very short processing time, participants who are ready to exit the program can apply for a housing choice voucher and receive it before reaching the maximum amount of stay.
We have also partnered with Commonbond who will be working to complete a 50-unit apartment complex.  Friends of the Family will be providing case management to 5 set-aside units for low-income households and 5 set-aside units for families that were homeless prior to entering the complex.  Construction will begin summer of 2019 and we will be working with them to create policies and procedures that allow for the move on strategy to be implemented.
</t>
  </si>
  <si>
    <t>https://s3.amazonaws.com/files.formstack.com/uploads/3367170/74770192/510819432/74770192_tp-psh_email.pdf</t>
  </si>
  <si>
    <t xml:space="preserve">Friends of the Family works to educate community leaders on homelessness throughout the nine counties we serve.  We have participated in the Iowa Council on Homelessness Day on the Hill since its inception and take that time to meet with our state legislators.  We discuss state and local issues that affect the homeless population such as criminalization, right to assistance bills that penalize tenants who call the police multiple times, and programming that moves us closer to ending homelessness.
Locally, we meet with several Boards of Supervisors and community funders/leaders about homeless services.  This includes education on Housing First, Coordinated Entry, Prioritization, and Rapid Rehousing.  We have found high levels of support from our local government officials which has helped avoid any damaging policies being brought forward that would hurt homeless families and individuals.  
</t>
  </si>
  <si>
    <t>Friends of the Family met with Pillars, a housing program for girls and young women aging out of foster care. FOF has added questions to our housing follow up calls to find out if callers are eligible for the Pillars program as a measure to prevent people aging out of foster care from discharging into homelessness. FOF has also connected with Plugged-In Iowa, a program facilitating the incorporation of peer support services into mental health systems in more than 20 counties. These supportive services result in better adherence to follow-up treatment, unnecessary re-hospitalizations, incarceration avoidance, and significant cost-savings for local governments.  FOF has worked with Foundation 2, a crisis stabilization organization, to safety plan and connect with housing services upon discharge.  FoF has also reached out to local mental health and intellectual disability service providers, such as Exceptional Persons Inc. to collaborate on permanent housing solutions.</t>
  </si>
  <si>
    <t xml:space="preserve">Friends of the Family was the lead agency for the 2019 unsheltered count for Northeast Iowa. Friends of the Family organized teams of employees, volunteers, and other service providers to ensure all counties served were covered for the point in time count.
</t>
  </si>
  <si>
    <t>Yes, this was submitted on 2/13/2019.</t>
  </si>
  <si>
    <t xml:space="preserve">Ben Brustkern and KarLee Kearns. KarLee is a voting member for the Continuum of Care Committee and assisted in reviewing and updating the appeals process for this years competition. </t>
  </si>
  <si>
    <t>https://s3.amazonaws.com/files.formstack.com/uploads/3367170/74777784/510819432/74777784_tppsh_monitoring_report.pdf</t>
  </si>
  <si>
    <t>https://s3.amazonaws.com/files.formstack.com/uploads/3367170/74776944/510819432/74776944_psh_manual.pdf</t>
  </si>
  <si>
    <t xml:space="preserve">Friends of the Family's PSH project proposed serving 25 participants and we not only achieved the estimated level of service but also exceeded that proposal and served 40 individuals. </t>
  </si>
  <si>
    <t>https://s3.amazonaws.com/files.formstack.com/uploads/3367170/74778606/510819432/74778606_2019_bos_coc_renewal_application_report_06072019.pdf</t>
  </si>
  <si>
    <t>No, however we have reduced the number significantly as last grant year the average was 105 days with one person entering all participants within three different programs. This year it is 31.5 days because many of the participants within the permanent housing program have been in the program several years.  We did not use DVIMS/HMIS until the last two years because of federal regulations.  Many clients that were entered after the start of DVIMS still reside in the program and are negatively affecting the numbers.  As a domestic violence agency these numbers skewed on entry compliance due to factors outside of our control.</t>
  </si>
  <si>
    <t xml:space="preserve">We are Less than 2%. </t>
  </si>
  <si>
    <t>We are 80% or higher. The actual number is 100%.</t>
  </si>
  <si>
    <t>We are under 30 days.  The average time is 26 days.</t>
  </si>
  <si>
    <t xml:space="preserve">We are under 5%. The actual number is 0%. </t>
  </si>
  <si>
    <t xml:space="preserve">We are under 10%. The actual number is 0%. </t>
  </si>
  <si>
    <t xml:space="preserve">We currently had 11% of the adult participants increase income.  However, there are 2 more clients that have increased income and this will be reflected in their annual assessment.  This would bring the percent up to 33%.  </t>
  </si>
  <si>
    <t xml:space="preserve">We are above 85%. The actual number is 100%. </t>
  </si>
  <si>
    <t>Less than 29%.  Actual number is 21%. However, this number is affected by Coordinated Entry.  The Permanent Housing Program does not have a great amount of client turnover.  We would select a chronically homeless person from the priority list when a spot becomes available.  However, many of the chronic homeless individuals are being picked up by are rapid rehousing program because of the frequency of openings.</t>
  </si>
  <si>
    <t>This program offers supportive services for adults and children to access mental health and substance abuse services.  We have set aside funds that cover the cost of driving to or attending mental health and substance abuse appointments.  This allows 100% of the clients in the program the ability to attend needed services.
We have also engaged in creating a referral process with Northeast Iowa Behavioral Health Medication Assisted Treatment (MAT) Clinic to create a partnership that allows participants experiencing substance use disorders the ability to maintain their permanent housing. We have plans in place to create further relationships with mental health professionals to further the referral process. This is a unique opportunity as MAT clinics are not often operating in rural areas and will be a benefit to participants in our service area.</t>
  </si>
  <si>
    <t xml:space="preserve">Turning Point Rural Housing Project </t>
  </si>
  <si>
    <t>Turning Point Rural Housing Project (RRH) (281)</t>
  </si>
  <si>
    <t>IA0030L7D011811</t>
  </si>
  <si>
    <t>Bustkern</t>
  </si>
  <si>
    <t>https://s3.amazonaws.com/files.formstack.com/uploads/3367170/74759947/510820488/74759947_tp_manual.pdf</t>
  </si>
  <si>
    <t xml:space="preserve">100% of clients pulled onto the Turning Point Rural Housing Project (TP) were referred through coordinated entry. Friends of the Family has been prioritizing households based on the severity of their housing barriers through the use of the VI-SPDAT before coordinated entry was up an running. We were utilizing an excel spreadsheet prioritizing and pulling household from the top down. We went live with pull meetings in June and have been utilizing DVIMS to pull participants beginning with the top of list down since then. 
</t>
  </si>
  <si>
    <t xml:space="preserve">Friends of the Family has been on the Iowa Council on Homelessness's Coordinated Entry subcommittee since the very first meeting in August of 2017. Attending these meetings has helped us to develop our policies and procedures and aid in streamlining services for households in a housing crisis. In June 2018, Friends of the Family hosted the first pull meeting for the Northeast Iowa Coordinated Service Region. Meetings were run weekly until January 2019 when we reevaluated and decided to host the meetings bi-weekly based on number of program openings and number of new referred individuals and families being added to the prioritization list. Northeast Iowa CSR has 8 access points which has grown since the first pull meeting in June. In addition to pull meetings, quarterly meetings are held with access points and other stakeholders to address gaps in services, Coordinated Entry progress, outcomes, and other community housing needs. </t>
  </si>
  <si>
    <t xml:space="preserve">We currently have two section 8 programs that work within the northeast Iowa CSR.  Friends of the Family met with Upper Exploreland Regional Planning Commission's new Housing Department Head, Katie Nolte. Katie shared that Upper Exploreland does not currently have a wait list for their section 8 program and plans to continue operations without a wait list. Friends of the Family introduced the idea of a homeless admission preference list if a wait list were to form and Katie was open to exploring that idea in the future. 
Friends of the Family's Executive Director is on the Iowa Northland Regional Housing Authority (INRHA) Board and has begun conversations with board members and staff at INRHA about a homeless preference. The topic of a homeless preference was most recently discussed at a April 5th meeting and will continue to be discussed within the INRHA board meetings.  Friends of the Family will use leverage as a board member to move this forward.  
</t>
  </si>
  <si>
    <t>https://s3.amazonaws.com/files.formstack.com/uploads/3367170/74770101/510820488/74770101_tp-psh_email.pdf</t>
  </si>
  <si>
    <t>https://s3.amazonaws.com/files.formstack.com/uploads/3367170/74770192/510820488/74770192_tp-psh_email.pdf</t>
  </si>
  <si>
    <t>Friends of the Family met with Pillars, a housing program for girls and young women aging out of foster care. FOF has added questions to our housing follow up calls to find out if callers are eligible for the Pillars program as a measure to prevent people aging out of foster care from discharging into homelessness. FOF has also connected with Plugged-In Iowa, a program facilitating the incorporation of peer support services into public mental health systems in more than 20 counties. These supportive services result in better adherence to follow-up treatment, fewer re-hospitalizations, possible incarceration avoidance, and significant cost-savings for local governments.  FOF has worked with Foundation 2, a crisis stabilization organization, to safety plan and connect with housing services upon discharge.  FoF has also reached out to local mental health and intellectual disability providers, such as Exceptional Persons Inc. to collaborate on permanent housing solutions.</t>
  </si>
  <si>
    <t xml:space="preserve">Friends of the Family fully participated in the unsheltered street count in the nine-county service area.  We canvassed all 9 counties with staff and volunteers.  This included designating teams of 2-3 to work within designated counties.   We also worked to recruit volunteers and complete outreach prior to the point in time count to give us the best opportunity to find unsheltered people. 
</t>
  </si>
  <si>
    <t xml:space="preserve">Ben Brustkern and KarLee Kearns. KarLee is a voting member for the Continuum of care Committee and assisted in reviewing and updating the appeals process for this years competition. </t>
  </si>
  <si>
    <t>https://s3.amazonaws.com/files.formstack.com/uploads/3367170/74777784/510820488/74777784_tppsh_monitoring_report.pdf</t>
  </si>
  <si>
    <t>https://s3.amazonaws.com/files.formstack.com/uploads/3367170/74776944/510820488/74776944_tp_manual.pdf</t>
  </si>
  <si>
    <t xml:space="preserve">Friends of the Family's Turning Point Rural Housing Project proposed serving 70 participants and we not only achieved the estimated level of service but also exceeded that proposal and served 120 individuals. </t>
  </si>
  <si>
    <t>https://s3.amazonaws.com/files.formstack.com/uploads/3367170/74778606/510820488/74778606_bos_coc_monitoring_report_v03252019.pdf</t>
  </si>
  <si>
    <t xml:space="preserve">No, however we have reduced the number from last grant year which was an average of 90.5 days to 16 days this current grant year.  All new clients are now being entered within 5 days of entry to the project.  Unfortunately, the 16 day average is reflecting the clients that were carried over from the previous grant year.   We have also discovered that the when a baby is born, or children are placed back in the household, that they are considered a delayed entry.  This is creating the 16-day window that is showing within the report.  We believe that over the last grant year we are well under the 14-day window and that number is skewed by previous client entries and newborn babies/reunified families.  </t>
  </si>
  <si>
    <t xml:space="preserve">Yes. </t>
  </si>
  <si>
    <t xml:space="preserve">Yes, higher than 93%- Actual number is 100%. </t>
  </si>
  <si>
    <t xml:space="preserve">Yes, under 30 days- Actual number is 29 days. </t>
  </si>
  <si>
    <t xml:space="preserve">Under 5%- Actual number is 0%. </t>
  </si>
  <si>
    <t>Yes, under 10%- Actual number is 0%</t>
  </si>
  <si>
    <t xml:space="preserve">More than 30%- Actual number is 45% </t>
  </si>
  <si>
    <t xml:space="preserve">More than 80%- Actual number is 93%. </t>
  </si>
  <si>
    <t>More than 10%- We actually served 16%.</t>
  </si>
  <si>
    <t>The program has supportive service dollars available to cover the cost of attending a mental health or substance abuse appointment for adults and youth in this program.  We can also cover the cost of transportation to these appointments.  These supportive services increase access to much needed mental health and substance abuse services.  
Friends of the Family has engaged in creating a referral process with Northeast Iowa Behavioral Health Medication Assisted Treatment (MAT) Clinic to create a partnership that can help participants experiencing substance use disorders so clients can maintain their permanent housing. We also have plans in place to create further relationships with Behavioral Health mental health professionals to further the referral process. This is a unique opportunity as MAT clinics are not often operating in rural areas and will be a benefit to participants in our service area.</t>
  </si>
  <si>
    <t>FAVA (Family Alliance for Veterans of America) / WestCare Iowa</t>
  </si>
  <si>
    <t>Passport to Independence</t>
  </si>
  <si>
    <t>Forest City PSH, Mason City PSH</t>
  </si>
  <si>
    <t>IA0074L7D011804</t>
  </si>
  <si>
    <t>Winnebago, Cerro Gordo</t>
  </si>
  <si>
    <t>100 N Clark Street</t>
  </si>
  <si>
    <t>Forest City</t>
  </si>
  <si>
    <t>50436</t>
  </si>
  <si>
    <t>Denise</t>
  </si>
  <si>
    <t>Holst</t>
  </si>
  <si>
    <t>(641) 243-4103</t>
  </si>
  <si>
    <t>denise.holst@westcare.com</t>
  </si>
  <si>
    <t>Amanda</t>
  </si>
  <si>
    <t>Jones</t>
  </si>
  <si>
    <t>amanda.jones@westcare.com</t>
  </si>
  <si>
    <t>https://s3.amazonaws.com/files.formstack.com/uploads/3367170/74759947/510830714/74759947_pp_manual.pdf</t>
  </si>
  <si>
    <t>We have not received referrals through Coordinated Entry (CE) at this time. This is due to North Central Coordinated Entry yet to be fully up and running.</t>
  </si>
  <si>
    <t xml:space="preserve">FAVA was the lead agency for the North Central CE project. However, due to the loss of our Director, and difficulty finding a replacement, we felt it in the best interest of the region to forego our leadership role and instead take on a support role for the new CE lead, Northern Lights. Denise Holst was a voting member of the Coordinated Entry and Progressive Engagement Committee through 2018, and continues to attend all monthly committee meetings. As for the timeline of the progress, North Central Coordinated Entry's Policy &amp; Procedure Manual was approved by HUD, MOUs with non-HMIS service providers have been signed, staff continues working on completing trainings prior to going live. We expect CE to be live soon. FAVA has attended the following CE&amp;PE Committee Meetings via phone: 10/17/17, 1/16/18, 2/20/18, 3/20/18, 4/17/185/15/18, 6/19/18, 7/17/18. FAVA has participated in all monthly meetings following these dates, but the information is not yet published on the ICH CoC website. </t>
  </si>
  <si>
    <t xml:space="preserve">Yes, FAVA staff have participated in the following meetings via phone:
January 19, 2018; Rhonda Jordal (Board Member), Denise Holst
March 20, 2018; Rhonda Jordal (Board Member), Denise Holst
July 20, 2018; Amanda Jones, Christine Gardner
(There are no posted meeting minutes to verify attendance for September 21, 2018, November 16, 2018, April 4, 2019, May 17, 2019 meetings. However, FAVA attended all via phone)
</t>
  </si>
  <si>
    <t xml:space="preserve">FAVA Case managers (2) attended the three-day Flock to the Block 2018 HousingIowa Conference, Sept. 5-7, in Des Moines. All staff (4) participated in the CoC Program Start-up webinars, April 11, 18, 25, and May 2, 2019; two-hours each. Shawn McAninch provided an onsite, all-day HMIS Training to all staff on 8/21/2018.  Amanda Jones, FAVA PSH CM received her certification in Mental Health First Aid 9/7/18-9/7/21. She trained all staff on MHFA. All staff receive annual webinar training on Sexual Harassment, Embracing Diversity, and Work Safety through WestCare's eLearning platform. Staff have also taken electives through the platform covering various work-related topics and FAVA has one-hour Peer to Peer Learning at bi-weekly staff meetings. Transcripts are available for all staff.  FAVA received their accreditation from the Commission on Accreditation of Rehabilitation Facilities in Employment and Community Services (CARF) 1/2018 - 12/2020. All staff participated in the CARF process. </t>
  </si>
  <si>
    <t xml:space="preserve">While CARF has been invaluable in setting standards of excellence in all programming and all professional development has enhanced services, the top three are the following. Flock to the Block provided a plethora of relevant workshops, including how to educate the homeless on scams. PSH residents were educated on a one-on-one basis. One Veteran had previously been scammed via the phone, and refused to use a phone afterwards creating barriers to support and services. After the training he was empowered to use his phone again, reconnecting with family and support. Mental Health First Aid training has help staff to de-escalate situations, create safe spaces for expression, and quickly recognize MH situations allowing staff to connect participant veterans to needed services. The HMIS training has improved staff understanding of how the various field connect to form the APR. This has resulted in staff entering data in a more concise and timely manner. </t>
  </si>
  <si>
    <t xml:space="preserve">FAVA administers the Supportive Services for Veteran Families Program (SSVF) serving Iowa Balance of State CoC (IA-501) and Sioux City/Dakota/Woodbury Counties CoC (IA-500).  Through SSVF FAVA provides homeless prevention and Rapid Re-Housing to Veterans and Veteran Families. Last grant period we served 182 individuals and provided an additional 90 Veterans with referral services. FAVA serves Veterans and works with HUD-VASH on their eligibility. HUD-VASH provides permanent supportive housing for eligible homeless Veterans who are single or eligible homeless Veterans with families. The program is developed for the homeless Veteran, so eligible Veteran families must include the Veteran.  </t>
  </si>
  <si>
    <t>https://s3.amazonaws.com/files.formstack.com/uploads/3367170/74770101/510830714/74770101_rapid_resolution_for_veterans_ich_meeting_5.14.19.pdf</t>
  </si>
  <si>
    <t xml:space="preserve">FAVA reached out to local realtors and landlords through a mailed letter explaining the benefits of working with our Veteran participants in accordance to Move-On Chapter 7: Strategies to Expand Housing Options. While we had little response at this point in time, we have had some. FAVA will continue to build relationships by inviting more landlords and realtors to our annual Chili Cook-off Event and other informational and educational settings.  Christine Gardner and Amanda Jones mailed 100 letters from February 2019 through April 2019.  </t>
  </si>
  <si>
    <t>https://s3.amazonaws.com/files.formstack.com/uploads/3367170/74770192/510830714/74770192_local_landlord_realtor_outreach.pdf</t>
  </si>
  <si>
    <t>FAVA hosts an annual Chili Cook-off that is well attended by the community including local officials, law enforcement, and business leaders (10/9/18). The fund raiser provides a relaxed atmosphere to discuss homelessness and the solutions for ending it. FAVA hosted both of Iowa's U.S. Senators, Chuck Grassley and Joni Ernst 7/2/2018, attended Veterans Day on the Hill and advocated for the homeless (1/23/19 - all staff). FAVA works in 43 counties, with IA-501, IA-500, landlords, housing authorities, homeless programs, employers, Iowa Workforce, Manpower, VA Vocation Rehabilitation, Iowa Vocational Rehabilitation, North Iowa Vocational Center and employment agencies. FAVA participates in local and state planning efforts designed to end Veteran homelessness. On behalf of the BOS, FAVA, HACAP and Humility of Mary are the SSVF grantees working together on the community planning to improving life for Veterans and families.</t>
  </si>
  <si>
    <t xml:space="preserve">FAVA, a subsidiary of WestCare, has hosted meetings for John Lee, Deputy COO Western Region, and Ray Switzer, Sr. VP Western Region, to meet with local officials and law enforcement about alternatives to discharging people from local systems of care into homelessness. One solution is to provide mental health services in the local jail and to develop a re-entry program that would allow for full case management services and linkage to housing. The meeting with the Mason City Police Chief was August 6, 2018, with the Forest City Mayor August 5, 2018, with the Forest City Police Chief August 5, 2018, and with the Forest City Police Chief, Sheriff, and Mayor January 10, 2019. </t>
  </si>
  <si>
    <t xml:space="preserve">Yes, all FAVA staff from our PSH and SSVF coordinated as lead agency and participated in the unsheltered count for Winnebago and Hancock County (served through our CoC program) as well as several other counties covered by the SSVF program. FAVA solicited, received and organized numerous donations for survey incentives including ditty bags of toiletries, hats, gloves, scarves and socks. Staff participated in the following training webinars in preparation: December 20, 2018 and January 4, 2019, 2019 PIT University PIT 101; January 7, 2018, PIT University (continued) Unsheltered Street Count; January 8, 2019, 2019 PIT University 202: Non-HMIS Providers January 10 and 16, 2019 PIT University 204. </t>
  </si>
  <si>
    <t xml:space="preserve">Yes, FAVA submitted three (3) project reports on February 8, 209 with the required PIT/HIC information. </t>
  </si>
  <si>
    <t xml:space="preserve">Denise Holst, Amanda Jones and Christine Gardner all participated in the April 2019 Annual Meeting of Iowa Balance of State CoC Grantees. We had no special role outside of grantee at the meeting.  </t>
  </si>
  <si>
    <t xml:space="preserve">The majority of the six percent unexpended funds resulted from staff turnover. We did not have the budget amended as we expected to fill the Director position quickly. This has yet to happen, but Denise Holst has accepted the Interim Director position. While the budget reflected health insurance benefits for all staff, not all staff elected this benefit, resulting in funds to not be expended. Others funds were unspent due to a small savings on rental expenses. Funds for the previous grant were fully expended; and funds for the current grant, fiscal year 2018-2019 are on track to be fully expended. </t>
  </si>
  <si>
    <t xml:space="preserve">While we originally submitted in a timely manner, the APR was denied twice before it was approved. We made contact with our grant manager to assist in making necessary corrections. </t>
  </si>
  <si>
    <t>https://s3.amazonaws.com/files.formstack.com/uploads/3367170/74777784/510830714/74777784_fava_monitoring_report_2017.pdf</t>
  </si>
  <si>
    <t>https://s3.amazonaws.com/files.formstack.com/uploads/3367170/74776944/510830714/74776944_fava_termination_policy_8-18.pdf</t>
  </si>
  <si>
    <t>FAVA successfully retained, or moved to PH, 8 of 9 Veterans, for a  88.9% success rate. We unfortunately had one Veteran that left the program without notice. One difficulty FAV had with cash benefits is that Veterans without children had their SNAP benefits greatly reduced due to changes to the program on the federal level.
19a1 - Client Cash Income Change - Income Source - by Start and Latest Status: 50% met this measure
19a2 - Client Cash Income Change - Income Source - by Start and Exit: 0% met this measure as there were  not increases (nor were there declines)
19a3 - Client Cash Income Change - Income Source - by Start and Latest Status/Exit: 33% met this measure</t>
  </si>
  <si>
    <t>https://s3.amazonaws.com/files.formstack.com/uploads/3367170/74778606/510830714/74778606_2019_bos_coc_renewal_application_report.pdf</t>
  </si>
  <si>
    <t>Less than 2% missing (null) values</t>
  </si>
  <si>
    <t>Yes, 100%</t>
  </si>
  <si>
    <t>Yes, 1 day</t>
  </si>
  <si>
    <t>75% - We discussed this with Gary Wickering and he concluded that this error is based on the rule change and that he would not actually consider it an error based on that fact. (rule change : Oct 2017 HUD decided the entry and housing dates could not be the same day, which was our standard at the time  as we had leased housing where a participant could be housed immediately.</t>
  </si>
  <si>
    <t>0%</t>
  </si>
  <si>
    <t>0%
Our HUD approved APR for Q.19a3 - Client Cash Income Change - Income Source - by Start and Latest Status/Exit, shows 33% Accomplished this Measure. We are unsure why this does not show on the BOS Report</t>
  </si>
  <si>
    <t>88.89%</t>
  </si>
  <si>
    <t>33%
Please note that FAVAs PSH is a "DedicatedPLUS" where 100% of beds are dedicated to serving people with disabilities (NOFA Section III.3.d.) 100% of FAVAs PSH participants have at least one documented disability as require for DedicatedPLUS projects and meets one of the six other required categories.</t>
  </si>
  <si>
    <t xml:space="preserve">FAVA recognizes and addresses the mental health (MH) needs and substance use disorder (SUD)treatment needs of Veterans seeking our services. FAVA staff are trained in Mental Health First Aid, used to identify mental health issues and help the person into appropriate services. When needed FAVA staff provide linkage vs referral to appropriate services, including proving transportation. One resident was driven by staff to a VA Treatment out of state to meet his very specific MH/SUD treatment needs. We ensure all residents on SUD medication are compliant with their treatment by transporting them to appointments as needed. Transportation is also provided to local AA and NA meetings when requested. Case Manager Christine Gardner will earn her LMHC credentials later this year. FAVA will be providing MH services in Forrest City through new grant funding later this year.  </t>
  </si>
  <si>
    <t>Area Substance Abuse Council</t>
  </si>
  <si>
    <t>Hightower Place Women and Children Transitional Recovery Program</t>
  </si>
  <si>
    <t>Hightower Place Women and Children Transitional Program</t>
  </si>
  <si>
    <t>IA0009L7D011609</t>
  </si>
  <si>
    <t>Clinton, Jackson</t>
  </si>
  <si>
    <t>3601 16th Ave SW</t>
  </si>
  <si>
    <t>Cedar Rapids</t>
  </si>
  <si>
    <t>52404</t>
  </si>
  <si>
    <t>Mickey</t>
  </si>
  <si>
    <t>Miller</t>
  </si>
  <si>
    <t>(319) 390-4611 ext. 194</t>
  </si>
  <si>
    <t>mmiller@asac.us</t>
  </si>
  <si>
    <t>Melissa</t>
  </si>
  <si>
    <t>Walker</t>
  </si>
  <si>
    <t>(319) 390-4611 ext. 122</t>
  </si>
  <si>
    <t>mwalker@asac.us</t>
  </si>
  <si>
    <t>https://s3.amazonaws.com/files.formstack.com/uploads/3367170/74759947/510837797/74759947_policies_and_procedures.pdf</t>
  </si>
  <si>
    <t>100% of our patients are referred through coordinated entry as evidenced by the VI-SPDAT being completed, as well as ServicePoint entry and exit forms completed at intake and discharge.</t>
  </si>
  <si>
    <t>ASAC managers who work most frequently with the homeless population attended Coordinated Entry process in Clinton and Jackson Counties (Gabe Gluba, Sue Wolever, Maribeth Bousman, Cody Crawford). Both Clinton Jackson Coalition and Clinton Homelessness Discussion Steering Committee address Coordinated Entry on an ongoing basis through community collaboration. Crawford is trained and qualified to enter patients into ServicePoint and onto the Prioritization List.
•	Bousman, Coordinated Entry Committee: 6/18/18, phone
•	Gluba, Clinton Homelessness Discussion Steering Committee: 6/16/18 Community Update; regular mtgs (2018) 5/29, 6/22, 8/15, 8/28, 9/25, 10/23; (2019) 2/26
•	Gluba, Bousman met with Laura Burget, Clinton YWCA about Prioritization List Meeting: 1/17/19
•	Prioritization List ("Pull") mtg: Gluba 3/7/19, 3/14/19, 4/11/19; Crawford 5/30/19
•	Clinton Jackson Coalition: Gluba, (2018) 5/2, 9/11, 11/7, (2019) 1/2, 3/6, 5/1; Wolever, (2018) 5/2, 7/11, 9/11, 11/7, (2019) 1/2, 5/1</t>
  </si>
  <si>
    <t>Gabe Gluba- Iowa Council on Homelessness Board Member and Iowa Council on Homelessness - Nominating Committee
Melissa Walker 1/19/2018
Gabe Gluba 3/20/2018, 5/18/2018, 9/21/2018, 11/16/2018, 1/18/2019, 4/4/2019, 5/17/2019
Cody Crawford 1/18/2019, 4/4/2019</t>
  </si>
  <si>
    <t>(Character limit prevents full list)
•Clinton Tx Dir Gabe Gluba, Hightower Place Mgr Sue Wolever are President &amp; VP, Clinton Jackson Coalition for the Homeless
•Clinton Jackson Coalition: Gluba, (2018) 5/2, 9/11, 11/7, (2019) 1/2, 3/6, 5/1; Wolever, (2018) 5/2, 7/11, 9/11, 11/7, (2019) 1/2, 5/1
•Gluba, IA Housing Partnership First Annual Mtg: 9/4/18, DM; IA Council on Homelessness Governance Strategy: 11/16/18; Clinton Homelessness Discussion Steering Committee: (2018) 5/29, 6/22, 8/15, 8/28, 9/25, 10/23, (2019) 2/26; visited Rockford, IL, re: Built for Zero approach: 7/26/18
•Gluba, Shar Jones, Housing IA Conference: 9/5/18-9/7/18, CR
•Gluba, Crawford, Understanding Critical Time Intervention: weekly webinars 2/25/19-3/25/19
•Prioritization List ("Pull") mtg: Gluba 3/7/19, 3/14/19, 4/11/19; Crawford 5/30/19
•Gluba, Bousman met w/Laura Burget, Clinton YWCA about Pull mtg, 1/17/19
•CoC Program Grant Start-up weekly webinars: Mickey Miller 4/11/19-4/25/19; Crawford 4/18/19-5/2/19</t>
  </si>
  <si>
    <t>1.	Gluba, Bousman meeting w/Laura Burget, Clinton YWCA about Pull meeting, 1/17/19: Helped staff better understand how to use the Coordinated Entry process in place locally, resulting in better service to patient population. ASAC has begun getting patients set up with Rapid Rehousing and other Coordinated Entry resources earlier in their treatment stay because of this expanded knowledge.
2.	Gluba, Understanding Critical Time Intervention Training: Provides staff more evidence-based practices in their approach to case management and linkages, which not only addresses individuals' substance use disorder needs, but also focuses more on long-term stability and getting basic needs met, including housing.
3.	Gluba and Crawford have been able to take information presented at Iowa Council on Homelessness meetings, trainings, and events to local groups such as Clinton Jackson Coalition and Clinton Homelessness Discussion Steering Committee to help implement locally.</t>
  </si>
  <si>
    <t>The attached letter, dated 11/21/2018, from Gabe Gluba on behalf of the Clinton Jackson Coalition for the Homeless, demonstrates support of the Clinton Housing Authority's application to the Iowa Finance Authority's HOME Tenant-Based Rental Assistance funds in Clinton County, to provide security deposit assistance to families on the Section 8 program and public housing.
ASAC works with the Clinton Jackson Coalition for the Homeless, the Clinton Homelessness Discussion Steering Committee, the Clinton Housing Authority and others as part of an interdisciplinary team through monthly coalition meetings and the continuum of care to address community low-income housing issues.
At this time, ASAC has not specifically worked with the local PHA on implementing a homeless admission preference in their written policies; however, the PHA is involved in relevant discussions and committees and this goal will be discussed in the near future.</t>
  </si>
  <si>
    <t>https://s3.amazonaws.com/files.formstack.com/uploads/3367170/74770101/510837797/74770101_documentation_4a.pdf</t>
  </si>
  <si>
    <t>With other members of the Clinton Homelessness Discussion Steering Committee, Cody Crawford has worked to implement a scattered-site permanent supportive housing program in Clinton.  This program will work with local service agencies, landlords, the local PHA, and low-income housing organizations.  We are currently in the planning phase of this project and also hope to include fundamentals of the Moving On strategy.
Crawford attended committee meetings on 1/22/19, 2/26/19, 3/26/19, 4/23/19 and 5/28/19. Email attached indicates current committee activities, current and proposed partners, and progress toward development of a business plan.</t>
  </si>
  <si>
    <t>https://s3.amazonaws.com/files.formstack.com/uploads/3367170/74770192/510837797/74770192_documentation_4b.pdf</t>
  </si>
  <si>
    <t>*Gabe Gluba, Cody Crawford, 4/4/19 Homelessness Awareness Day on the Hill, met with elected officials
*National Hunger and Homelessness Awareness Week: Gluba, Leslie Mussmann coordinated meetings 10/3/18, 10/16/18, 10/25/18, 10/29/18 to plan community events. Partners: Benevolent Society, Clinton Housing Authority, Clinton/Jackson Homeless Coalition, Community Action of E. Iowa, Council of Social Agencies, Family Resources, Franciscan Peace Center, Information Referral and Assistance Services, Pathways, RSVP, Salvation Army, United Way Clinton Co, YWCA Clinton
Events:
*Proclamation, Clinton City Council 10/23/18, Gluba
*Proclamation, Clinton County Board of Supervisors 11/5/18, Gluba
*Oxfam Hunger Banquet 11/14/18
*MEDIA RELEASE
*Clinton elementary schools, Clinton Public Library children's programming, partners read age-appropriate books on hunger/homelessness, facilitated discussions
*Crawford, Clinton Rotary 2/4/19, Clinton Kiwanis 4/17/19 about local homeless issues</t>
  </si>
  <si>
    <t>It is written into ASAC's program policy. In the event a patient is deemed not appropriate for the program or is not benefiting from the program, staff will assess their needs and facilitate referral to a more appropriate primary care or transitional or housing program. See attachment 12.f.
As outlined above, ASAC's ongoing work with the Clinton Jackson Coalition for the Homeless, the Clinton Homelessness Discussion Steering Committee, and community partners helps prevent the discharge of people from local systems of care into homelessness.
At this time, ASAC has not specifically worked with the local PHA on implementing a homeless admission preference in their written policies; however, the PHA is involved in relevant discussions and committees and this goal will be discussed in the near future.</t>
  </si>
  <si>
    <t>ASAC participated in the PIT for Clinton County on 7/25/18 and 12/30/18.
In addition to recording the number of individuals residing in our Hightower Place facility, Gabe Gluba and Maribeth Bousman participated in the local Point in Time street counts on both dates.
Staff walked around their identified community area; when they encountered a homeless person or persons they explained what the PIT survey was and asked the individual(s) for their participation, following a script. They had participants sign a consent form and read through the 7 points of consent, including confirming that the survey was completely voluntary, that they could stop participating at any time, and their answers would not affect benefits in any way. Participants received small bags containing basic needs items.</t>
  </si>
  <si>
    <t>Cody Crawford and Mickey Miller</t>
  </si>
  <si>
    <t>Although the APR was uploaded to SAGE in May 2018, a missing piece of financial data prevented the report from being submitted within the 90-day requirement. At that time, there were staffing changes in both our fiscal office and with the grants manager, and reporting notifications from the funder were not received by ASAC staff. 
As soon as the new grants manager learned of the overdue APR, the missing data was completed and submitted on 8/13/2018. The new grants manager was unaware that a HUD extension was available. In spring 2019, ASAC hired both a grants coordinator and a fundraising director to expand its grants management resources. Several safeguards have since been implemented to ensure that future APR submission dates are tracked by more than one individual.</t>
  </si>
  <si>
    <t>https://s3.amazonaws.com/files.formstack.com/uploads/3367170/74776944/510837797/74776944_termination_policy.pdf</t>
  </si>
  <si>
    <t>It does not appear that we were asked to estimate a number of clients for the 2018 renewal application. However, our expectation was a similar number to the previous application.
Our proposed number of participants to be served in the 2017 application was 80-100; we served 91 as of April 30, 2018.
As of April 30, 2019, we served 86 participants, which is in line with both our expectations and previous year results. We expect to serve 90 participants in the year ending April 30, 2020.</t>
  </si>
  <si>
    <t>https://s3.amazonaws.com/files.formstack.com/uploads/3367170/74778606/510837797/74778606_htp_2019_bos_coc_renewal_application_report.pdf</t>
  </si>
  <si>
    <t>Our average data entry delay was 14.11, just over the 14 day benchmark.
Although ASAC has policies and procedures in place guiding this process, new staff learning curves on both the clinical and data teams have contributed to the average data entry delay being slightly over 14 days. When the leadership team identified this delay, additional processes were put in place, including additional staff training, and the implementation of a notification system that serves as a prompt for relevant staff to ensure timely compliance.</t>
  </si>
  <si>
    <t>Our data completeness score was 3%.
As noted in the response to question 15 above, new staffing in both clinical and data teams have contributed to this score being slightly above the 2% threshold. Additional training and checks have been implemented.</t>
  </si>
  <si>
    <t>As a transitional recovery program for women, ASAC's Hightower Place program gives priority to patients who have a substance use disorder (and their children) who are literally homeless or are fleeing domestic violence. If the individual does not meet the criteria of having a substance use disorder, appropriate linkages are made to meet their shelter needs.
Last year 26% of our patients entered from the sources above, compared to 19% the previous year. Although our program does prioritize those entering from the sources above, because we serve a specialized substance use disorder population, individuals are often referred directly from a residential program or are staying with family and friends. Thus, they may not meet the definition of literally homeless, but they do not have a stable, supportive housing situation prior to entering Hightower Place to support their continued recovery needs for themselves and their children.</t>
  </si>
  <si>
    <t>Yes. 11%.</t>
  </si>
  <si>
    <t>61%</t>
  </si>
  <si>
    <t>71%</t>
  </si>
  <si>
    <t>9%</t>
  </si>
  <si>
    <t>ASAC is one of Iowa's oldest and most comprehensive substance use disorder agencies. Our services follow the continuum of care beginning with substance abuse prevention and moving through various levels of treatment and recovery.
We provide substance use disorder treatment to any individual or family that needs services, including those without financial resources to pay and those at risk of homelessness. Because substance use and mental health disorders are often co-occurring, ASAC coordinates mental health counseling for patients as needed.
Prevention services are primarily focused on youth, implementing programs and strategies to change and strengthen attitudes, actions and trends to reduce substance use disorders. Treatment services include assessment, extended and intensive outpatient services, residential treatment and halfway house services for adolescents, adults, and pregnant women and women and children. ASAC also provides transitional housing for families in recovery.</t>
  </si>
  <si>
    <t>HACAP Housing First</t>
  </si>
  <si>
    <t>HACAP- Housing First</t>
  </si>
  <si>
    <t>IA0092L7D011803</t>
  </si>
  <si>
    <t>Benton, Cedar, Black Hawk, Delaware, Jones, Dubuque, Linn, Iowa, Johnson, Washington, Buchanan</t>
  </si>
  <si>
    <t>Jodran</t>
  </si>
  <si>
    <t>https://s3.amazonaws.com/files.formstack.com/uploads/3367170/74759947/510840098/74759947_rapid_rehousing_prioritzation_of_assistance.docx</t>
  </si>
  <si>
    <t>In 2018 the program was at capacity serving homeless households enrolled in 2017. In 2017 4 homeless families were referred to the project from Coordinated Entry. This was in Linn County when coordinated entry was active in 2017. This year all of the homeless households enrolled in the project have been referred through the coordinated entry process. HACAP pulls households from 5 CSRs that are operational in the projects service area.</t>
  </si>
  <si>
    <t>HACAP participated in the development of 4 CSRs and the implementation of Coordinated Entry in the those communities. Linn/Benton/Jones came online in fall of 2017, the Eastern Iowa region was shortly after in May 2018. Johnson/Washington started having active pull meetings in summer of 2018 and Waterloo/Tama just start active pull lists in January 1 2019. 
Ginger Scoop and Rachel Carter have been active on the Eastern Iowa and Waterloo/Tama planning committees respectively. They continue to attend development meetings locally of the system and give feedback on ease of client and provider use. Dusty Noble and Debbie Wells are active in the design meetings of the Johnson/Washington system and Heather Harney works with Waypoint Linn/Benton/Jones system and its prioritization those who need PSH services. All regions meet weekly for agencies to pull households into their programs. Case conferencing also happens in each region.</t>
  </si>
  <si>
    <t xml:space="preserve">HACAP staff has been actively involved in the planning meetings to implement HUD-VASH vouchers in Waterloo. We have coordinated and participated in the application phase by providing data to the Housing Authority, the planning phase by setting up scheduled case conferencing meetings, and the implementation phase by being a main referral source of homeless veterans to the program.
In Dubuque, HACAP staff has continued to engage with the Housing Authority and City Planning staff to form a plan to apply for HUD-VASH vouchers in the next open grant cycle. We have provided the City the necessary data and are partnering with them to complete the grant application.
Iowa City and Cedar Rapids both already have homeless housing preferences in their Section 8 prioritization criteria. HACAP continues to engage both of those PHA's on how to improve the preference and how they can be more involved in the Coordinated Entry system.
</t>
  </si>
  <si>
    <t xml:space="preserve">HACAP staff have been instrumental in implementing a new HUD-VASH program in Waterloo. HUD-VASH utilizes a Move On strategy for its clients, as enrolled veterans are able to transition to a regular Housing choice Voucher when they reach a point of stability and no longer need the intensive services provided in PSH. 
Shelter House has taken the lead on this initiative in the Johnson County area with its work on the Cross Park permanent supportive housing for frequent users development. HACAP will work with Shelter House over the next year to see how the agency can be of more assistance to the initiative.
Informally HACAP has spoken with the PHA is Cedar Rapids about how to prioritize vouchers for those most in need who are already homeless in the  community for long term housing support. Discussions regarding trying to incorporate moving homeless households enrolled in PSH who no longer need long term supports and moving them to HCV are ongoing.
</t>
  </si>
  <si>
    <t>HACAP has taken great strides to educate Waterloo and Dubuque on the issues of homelessness.Staff participate in the Local Homeless Coordinating Board meeting (Waterloo) and the Homeless Advisory Council (Dubuque). Staff attend community meetings and other volunteer events to provide education about homelessness. HACAP has presented to County Board of Supervisors members,  group fundraising events, and have raised awareness through local radio and media. HACAP has also developed a relationship with the Waterloo and Dubuque Police Departments to identify a homeless liaison officer to assist us in decriminalizing homelessness. HACAP staff participate in the Stand Down and Community Connections Days in Linn and Johnson County, a community outreach and educational event on homelessness. The event is open to all community members and specific services are targeted to members who are homeless. Staff also sit on the LHCB for Linn and Johnson County and work with community partners on advocacy</t>
  </si>
  <si>
    <t>HACAP staff regularly attends case conferencing meetings in each of our service areas to discuss persons at risk of homelessness and provide diversion services when possible. Staff also assist many hospital social workers, correctional officers, and regional crisis case managers with housing and landlord resources that may be able to accommodate their clients instead of entering homelessness.
The agency has worked with the both corrections and the health care system to get applications to them for individuals they feel make be exiting into a homeless situation. This partnership has resulted in 8 households that would have been homeless placed directly into permanent housing with HACAP after discharge.</t>
  </si>
  <si>
    <t>Yes, HACAP had multiple staff members participate in the street count across Eastern Iowa. They included: Debbie Wells (Johnson and Washington Counties), Jordan Dumolien and Bri O'Hara (Johnson/Benton/Jones Counties), Rachel Carter (Black Hawk/Tama/Buchanan Counties) and Ginger Schoop (Dubuque County). All of these individuals were on street count teams to assist the CSRs in conducting the count in the regions. Dusty Noble also assisted the regions who needed additional technical assistance in how to conduct a street count and worked with ICA to conduct outreach to counties that had not previously participated.</t>
  </si>
  <si>
    <t>Yes, Heather Harney participated in the CoC Annual Meeting for grantees. Heather gave feedback and ask questions during the meeting.</t>
  </si>
  <si>
    <t>https://s3.amazonaws.com/files.formstack.com/uploads/3367170/74776944/510840098/74776944_termination_policy.docx</t>
  </si>
  <si>
    <t>Number of clients exceeded the programs estimated service levels in the program year. The grant was submitted for 43 individuals and 125 were served by the program in 2018. A large number of households were entered into the program in the fall and winter of 2017 to ensure all rental assistance available was expended. Many of these households continued to be served into summer of 2018 resulting in a high number of households being served in the program year. Households remain enrolled in the program depending on service needs between 3 to 12 months.</t>
  </si>
  <si>
    <t>https://s3.amazonaws.com/files.formstack.com/uploads/3367170/74778606/510840098/74778606_2019_bos_coc_renewal_housing_first.pdf</t>
  </si>
  <si>
    <t>Yes. No new clients were enrolled in 2018 due to the high number of households rolling into the new program year from 2017. Many of these clients stayed enrolled in the program for up to 12 months due to the extensive barriers many households faced and limited rental assistance available to serve new households. Additional households have been enrolled in 2019.</t>
  </si>
  <si>
    <t>The average time to permanent housing for the program in 2018 was 43 days. Many households were enrolled in winter of 2017. Households with fewer barriers were able to be housed quickly and by the end of 2017. Out of the 51 households served, 25 entered permanent housing within 14 days. Three households took 70 days or longer to house with the longest taking 128 days. These three household significantly skewed the average length for placement for the program.</t>
  </si>
  <si>
    <t>YWCA of Clinton</t>
  </si>
  <si>
    <t>YWCA Clinton Rapid Rehousing</t>
  </si>
  <si>
    <t>YWCA Clinton-CoC Rapid Rehousing 1366</t>
  </si>
  <si>
    <t>IA0078L7D011703</t>
  </si>
  <si>
    <t>Clinton and Jackson</t>
  </si>
  <si>
    <t>317 7TH AVE SOUTH</t>
  </si>
  <si>
    <t>CLINTON</t>
  </si>
  <si>
    <t>52732</t>
  </si>
  <si>
    <t>Laura</t>
  </si>
  <si>
    <t>Burget</t>
  </si>
  <si>
    <t>(563) 212-2787</t>
  </si>
  <si>
    <t>empowerdir@ywcaclinton.org</t>
  </si>
  <si>
    <t xml:space="preserve">Shannon </t>
  </si>
  <si>
    <t>Sander-Welzien</t>
  </si>
  <si>
    <t>(563) 242-2110 ext. 101</t>
  </si>
  <si>
    <t>ed@ywcaclinton.org</t>
  </si>
  <si>
    <t>https://s3.amazonaws.com/files.formstack.com/uploads/3367170/74759947/510850189/74759947_grievance_letter_to_send_with_termination_letter2019.docx</t>
  </si>
  <si>
    <t xml:space="preserve">Coordinated Entry went live for Jackson and Clinton Counties on May 14, 2019 (6 months of grant year). During that time we were learning how to manage the system. Our percentage was 63%, 5 of 8 families were referred through coordinated entry. We had 17 families served during that period -9 started before we went live. Looking at recent data, we have significantly increased our referrals/percentages. </t>
  </si>
  <si>
    <t>The Eastern Reg went live on 05/14/19. We had monthly Regional meetings (through Dec.18,now qtrly) as we navigated our way through the system with weekly pull meetings. The YWCA Clinton is the Access Point (AP)for Clinton and Jackson counties. We are actively involved on the regional executive &amp; general Region committee as well as the state CE committee. The YWCA is a voting member of the ICH- CE. Our Region (Eastern) reviews policies and procedures, as well as tackles problems and concerns as they arise- often taking these concerns to the state meetings. Our Region launched a marketing campaign to get the word out about CE. As the AP, YWCA Clinton enters individuals on to the priority list and manages referrals and exits. We coordinate, participate and enter PIT count data into HMIS. We review the priority list for errors and follow up with referrals. We have completed all the req. training(DV 101-scheduled July 2019).The dates for participation are too numerous to list. Laura Burget</t>
  </si>
  <si>
    <t>Yes. Laura Burget Empowerment Center Director (housing)attended on these dates 2/20/2018; 4/17/2018, 5/15/2018, 7/17/2018, 9/18/2018, 10/16/2018, 11/24/2018, 1/15/2019; 3/19/2019, 4/23/2019, 5/21/2019</t>
  </si>
  <si>
    <t>HMIS-Service Point Training 1/12/2018, Housing conference, Coordinated Entry and ESG training 1/18/2018, CPR/First Aid 2/27/2018, Coordinated Entry trainings- Numerous (HMIS, Shared, MOU, Priority list etc) , Cultural Diversity and Trauma Informed Care, Bridges Out of Poverty 4/3/18, Family Resources Lunch and Learn- Sexual Assault- Believe 4/10/18, Peer to Peer 6/13-14/2018. I also serve on several committees, such as Domestic Violence group, anti-human trafficking, Stepping Up (for re-entry), ASAC substance Use groups, Getting Ahead-a money managagement program, developing and educating regarding the Week without Violence, Women's empowerment committee, JCCP, CPPC, Homeless Coalition (local, regional and state levels)- all of which have education pieces built into the agenda. Laura Burget, Empowerment Center Director (housing) attends all of the above</t>
  </si>
  <si>
    <t xml:space="preserve">HMIS- Service Point and Coordinated Entry- We use it daily to input data and we discovered that we were entering somethings incorrectly. We continue to work on data quality as it is essential for understanding trends and needs.
Trauma Informed Care- so many of those we come into contact with, have had traumatic experiences. We use this to keep our supports and compassion sharpened and to give us perspective. We are not therapists but we can build a rapport and encourage those impacted by trauma to seek assistance. All individuals react to trauma in varying ways.  
Peer to Peer/Housing Conference- gives us practical knowledge and research, procedural guidance, and a time to clarify questions and  voice concerns.
</t>
  </si>
  <si>
    <t xml:space="preserve">I serve on 2 committees (Clinton County Housing and Homeless Steering Committee and the Clinton/Jackson County Homeless Coalition.  At these meetings, we discuss housing barriers for the homeless in terms of locating housing along with the need for more permanent supported housing for those with more complex needs. It is a struggle to find the resources in a rural area, but we have included  city officials and state legislators in these meetings to stress the need.  Clinton Housing Authority Director Debra Vath- steering committee, Laura Burget, Empowerment Center Director, Gabe Gluba- ASAC , Cody Crawford ASAC GBHI grant, Mental health providers, legislators, landlords, </t>
  </si>
  <si>
    <t>https://s3.amazonaws.com/files.formstack.com/uploads/3367170/74770101/510850189/74770101_question_4b.docx</t>
  </si>
  <si>
    <t>On June 20th, 2019, Eastern Region is sponsoring a Moving On Initiative Lunch and Learn  with all 4 counties' housing authorities registered to attend. I shared an article on this movement at our housing steering committee YWCA Clinton- Laura Burget Empowerment Center Director (housing), Shannon Sander-Welzien- YWCA Clinton Exec. Director. Clinton Housing Authority rep will be Cheryl Boland, ECIA-Deb Maier for Jackson County</t>
  </si>
  <si>
    <t>https://s3.amazonaws.com/files.formstack.com/uploads/3367170/74770192/510850189/74770192_question_4b....docx</t>
  </si>
  <si>
    <t>I attended the Day on the Hill (April 4th) speaking to 5 legislators. I have held multiple community meetings (Rotary, businesses, churches, medical offices, City councils,and Civic Groups). I can provide dates if needed. We held a well attended, week of events for the Hunger and Homelessness Awareness Week in November. Multiple legislators, community leaders and the general public attended. We had City and County Proclamations in recognition. We also had an OxFam Hunger Banquet, that was eye opening for all who attended. We held a movie night and community conversation as well as several newspaper articles on the topic of Hunger and Homelessness in our area. We are already planning our November 2019 events Laura Burget- Empowerment Center Director, Homeless Coalition and Steering group members</t>
  </si>
  <si>
    <t>The YWCA has a very good rapport with the local hospital, law enforcement, mental health providers Pathways, Cornerstone, Healing Hand and Bridgeview . We also are involved with the Stepping Up program at the local jail, which many of these same providers attend. Stepping Up looks at ways to reduce the number of repeat emergency room patients and repeat offenders. The hospital social worker often calls us directly as does law enforcement. They let us know someone will be homeless and they will provide our Homeless Hotline number to people. We do not have a shelter in the area and Bridgeview and Pathways works hand in hand with us often providing a hotel room for for our clients that are open with them. This allows us a few days to find housing.</t>
  </si>
  <si>
    <t>Yes. I attended all of the trainings, contacted numerous volunteers, facilitated training and planning meetings, prepared bags of items to pass out, gathered all the materials and contacted all of the community providers about what would be occurring. YWCA also notifies all police departments and scheduled ride-alongs in each county. Groups of 2 or 3 patrolled (by foot and in cars) area towns in both counties(Dewitt, Bellevue, Lost Nation, Clinton, Maquoketa, Camanche, Andrew) at various times on that day. As the Access Point, we coordinated, implemented and collected the data and entered it into HMIS. We also met with area shelters and transitional housing providers to ensure that they were putting their data in for the PIT count. I entered our data for the YWCA as well. We also kept in close contact with ICA during this process. We are now preparing for our summer "unofficial count"</t>
  </si>
  <si>
    <t>Laura Burget- Empowerment Center Director. I  presented ideas and concerns in regards to application and issues as a whole.</t>
  </si>
  <si>
    <t>We had started to submit but there was an issue with funding numbers that I was confused about and some data errors that I contact ICH about.  I also contacted Greg Cecil in Omaha. We got the situations figured out and submission was made on 3/4/19. 4/08/19, we submitted a correction for the financial ELOCCS- it was off by $.86.   Submission approved on 4/22/19.</t>
  </si>
  <si>
    <t>https://s3.amazonaws.com/files.formstack.com/uploads/3367170/74776944/510850189/74776944_termination_letter.2019.docx</t>
  </si>
  <si>
    <t>Yes. We supported more than anticipated. We were able to help additional families as others were able to pay more of their rent and complete the program sooner than anticipated. There are always the common struggles when families just disappear (we had 2). Sometimes it is hard to get people to meet with us so we can continue to provide support and give referrals. We try to keep the number served to 5 families at any given time, so that we can meet with the families regularly to provided resources, education, referrals and support.</t>
  </si>
  <si>
    <t>https://s3.amazonaws.com/files.formstack.com/uploads/3367170/74778606/510850189/74778606_2019_bos_coc_renewal_application_report_2.pdf</t>
  </si>
  <si>
    <t>no average is 26 days.  Most of this was due to when I first started working (Jan 2018 and training completion for HMIS (end of Jan) and then just figuring out my duties and how to complete service point entries. The average days are much shorter now.
0 points</t>
  </si>
  <si>
    <t>yes, we strive to complete correctly and we review error reports to make corrections when needed.
10 points</t>
  </si>
  <si>
    <t>97%  We refer those fleeing from Domestic Violence to Family resources first.  Family Resources can offer  counseling, assistance with filing for a restraining order and Shelter in the Davenport Shelter (45 min away).  We often work on the housing piece. The YWCA pulls all of our Rapid Rehousing clients from the priority list.
5 points</t>
  </si>
  <si>
    <t>15 days   
10 points</t>
  </si>
  <si>
    <t>0% move in errors
10 points</t>
  </si>
  <si>
    <t>19% When I first started, many individuals had not been exited and attempts to contact many of them were unsuccessful. I was unable to complete an exit interviews for those individuals.
0 points</t>
  </si>
  <si>
    <t>53%
5 points</t>
  </si>
  <si>
    <t xml:space="preserve">81%
10 points
</t>
  </si>
  <si>
    <t>14%
5 Points</t>
  </si>
  <si>
    <t>Mental Health-Certified MH First Aid-9/7/18. I work closely with the local mental health providers (Cornerstone, Healing Hand, Bridgeview &amp;Pathways)to refer individuals to them and vice versa. These providers have CE/Homeless Hotline materials. The agencies will often assist with hotel funds for the homeless with MH, while we/they search for housing. Substance Use- We work hand in hand with ASAC and their GBHI grant. I was on the ASAC Advisory Board(disbanded 8/2018); I attend monthly meetings for Jackson County Prevention Coalition which educates youth about the effects of tobacco, alcohol, marijuana and opioids. I am on the planning committee for ASAC and Substance Use events(Marijuana Town Hall, Membership drive, Shoulder Taps and Check Points). We have an Opioid Addiction event June 10th and 11th and a back to school event coming up. A large number of individuals we assist have dual  diagnoses. I attend Community Partnerships for Protecting Children mtgs. Many Referrals to agencies</t>
  </si>
  <si>
    <t>Muscatine Center for Social Action</t>
  </si>
  <si>
    <t>MCSA Rapid Rehousing Initiative</t>
  </si>
  <si>
    <t>MCSA Rapid Rehousing</t>
  </si>
  <si>
    <t>IA0108</t>
  </si>
  <si>
    <t>Muscatine County</t>
  </si>
  <si>
    <t>312 Iowa Avenue</t>
  </si>
  <si>
    <t>Muscatine</t>
  </si>
  <si>
    <t>52761</t>
  </si>
  <si>
    <t>Scott</t>
  </si>
  <si>
    <t>Dahlke</t>
  </si>
  <si>
    <t>(563) 264-3278</t>
  </si>
  <si>
    <t>sdahlke@mcsaiowa.org</t>
  </si>
  <si>
    <t>Jennifer</t>
  </si>
  <si>
    <t>Leirness</t>
  </si>
  <si>
    <t>jleirness@mcsaiowa.org</t>
  </si>
  <si>
    <t>https://s3.amazonaws.com/files.formstack.com/uploads/3367170/74759947/510865430/74759947_mcsa_rrh_stability_program.pdf</t>
  </si>
  <si>
    <t xml:space="preserve">All of our Rapid Rehousing clients at Muscatine Center for Social Action are referred or come through the coordinated entry process. Since the start of Muscatine Center for Social Action's participation in coordinated entry in December 2018, our process has been to receive Rapid Rehousing clients from the pull list, and get them integrated into our program that way. Using this method of keeping track of all clients through coordinated entry has helped us maintain a standard procedure and maintain consistency over time. Additionally, since Rapid Rehousing is a newer project for MCSA, using coordinated entry to cooperate with community and regional partners to get people into affordable housing has been easier with a set process for receiving clients. </t>
  </si>
  <si>
    <t>MCSA went live for coordinated entry in December 2018 and has been leading regular weekly pull meetings since the launch. We are the lead for the Southeast IA Coordinated Service Region, which is comprised of Cedar, Des Moines, Henry, Lee, Louisa, and Muscatine counties. Along with other agencies, MCSA has met with Burlington Area Shelter, Emma Cornelis Hospitality House, and Muscatine County Community Services to encourage participation Our role in terms of timeline and progress of coordinated entry has been to encourage other agencies to start participating. Memorandums of Understanding have been established by agencies in the region to participate in coordinated entry, and MCSA serves as a central point of support for those surrounding agencies in our region to learn more about and utilize coordinated entry. Moving forward, MCSA will reach out to school liaisons and law enforcement for possible involvement in coordinated entry too.</t>
  </si>
  <si>
    <t>Since before January 2018, a representative from MCSA has attended Iowa Council on Homelessness meetings. Jodi Royal-Goodwin, the City of Muscatine's Community Development Director, has been governor appointed to serve in this capacity, and she relays information to MCSA. Ms. Royal-Goodwin attended the following meetings: January 19th, March 20th, and July 20th 2018, as well as January 18th, April 4th, and May 17th 2019. Her involvement with this role has proven to be helpful, and the relationship between Muscatine Center for Social Action and the City of Muscatine is stronger due to this consistent interaction and sharing of important information. Also due to this, Muscatine Municipal Housing Authority is a member of our Coordinated Service Region.</t>
  </si>
  <si>
    <t>Jennifer Leirness: Annual Meeting of Balance of State for CoC Grantees, 4/24/19 Cedar Rapids IA.
Nebraska/Iowa Peer to Peer Homelessness Symposium, 6/5/19-6/6/19 Lincoln, NE.
Scott Dahlke: Nebraska/Iowa Peer to Peer Homelessness Symposium, 6/5/19-6/6/19 Lincoln, NE.
Teresa Cardoza: Crisis Intervention Training 4/1/19-4/5/19 Clinton, IA.
Fair Housing training, 10/16/10 Muscatine, IA.
Ashley Curtis: Rethinking Crisis training, 5/22/19 Davenport, IA.
Joanna Green: Nebraska/Iowa Peer to Peer Homelessness Symposium, 6/5/19-6/6/19, Lincoln, NE.
Mental Health First Aid, 3/21/29 Durant, IA.
Iowa Balance of State Continuum of Care Coordinated Entry system training, 
Jason Dornbush: HMIS Service Point training, 3/22/19 Des Moines, IA.</t>
  </si>
  <si>
    <t xml:space="preserve">These training experiences have assisted staff in becoming more knowledgeable about initiatives to end homelessness. The top 3 most influential experiences were the 2018 Iowa/Nebraska Peer to Peer Homelessness Symposium, the 2018 Flock the Block Housing Iowa Conference in which MCSA was the recipient of the award for Special Needs Development, and the 2019 Nebraska/Iowa Peer to Peer Homelessness Symposium. Due to these experiences, our Rapid Rehousing project, and other projects, have benefited from the information gained. At both symposiums, MCSA staff was able to discuss Rapid Rehousing with other professionals, which allowed us to learn new ways of enhancing our programs. The Housing Iowa Conference hosted useful opportunities to learn more about initiatives to end homelessness. </t>
  </si>
  <si>
    <t>In the past year, MCSA has worked closely with Jodi Royal-Goodwin and staff at Muscatine Municipal Housing Authority (MMHA) to provide assistance to those experiencing homelessness, and to improve services for those at risk or homeless. Scott Dahlke, Executive Director, and Joanna Green, Housing Stability Navigator are involved, and MCSA administers and provides services for 10 vouchers with MMHA for families who are literally homeless. There are also 10 project-based vouchers with MMHA that can be used at an MCSA housing project to provide permanent supportive housing options for those in Muscatine County. Through this partnership, MCSA and MMHA are able to provide better care for those facing homelessness and get them in affordable housing faster. Staff meet regularly to discuss client progress and referrals for vouchers. Muscatine County staff also work together with both groups to allocate resources to those in need of housing as well.</t>
  </si>
  <si>
    <t>https://s3.amazonaws.com/files.formstack.com/uploads/3367170/74770101/510865430/74770101_mmha_project-based_waiting_lists.pdf</t>
  </si>
  <si>
    <t>In the past year, MCSA has maintained its strong relationship with MMHA to work to implement a Move On strategy. Scott Dahlke and Joanna Green collaborate with Jodi Royal-Goodwin, and have continued work on this.  The MMHA reserves a set of vouchers that helps those move into affordable housing after they no longer need such intensive services, but need the opportunity to live in affordable housing. Additionally, MCSA opened its own affordable apartment complex in 2018, where guests can still receive case management, but at a more relaxed/less frequent level. This serves as a chance for people to learn valuable renting skills and continue to get back on track before moving on to a different housing option in the future when they are ready. Scott Dahlke has also been in communication with Anawim Housing in Des Moines, and Horizons Architects about creating more affordable housing.</t>
  </si>
  <si>
    <t>https://s3.amazonaws.com/files.formstack.com/uploads/3367170/74770192/510865430/74770192_mmha_preference_policy.pdf</t>
  </si>
  <si>
    <t>In the past year, MCSA has been educating communities on the issues of homeless. In 2019, staff members Scott Dahlke and Jennifer Leirness have given 20+ tours of MCSA, the most recent being to an elementary school on 5/23/19. On tours, staff make an effort to decriminalize homelessness by the way we speak about the homeless experience. On 5/9/18 MCSA welcomed Dr. Jerry Anthony to town to speak to over 200 people about the impact of housing, and decriminalizing homelessness. MCSA stays in contact with policymakers including Rep. Gary Carlson and Sen. Mark Lofgren to make sure the struggles that our clients face remain a priority. The MCSA Board of Directors hosts Sgt. Vince Motto, of the Muscatine Police Department, and this relationship helps maintain positive contact with law enforcement. MCSA networks with local businesses as well. The collaboration between these agencies and businesses is crucial in implementing a community plan to address homelessness and provide education.</t>
  </si>
  <si>
    <t>In MCSA's pursuit of providing housing, basic health care, educational and support services to those in need in Muscatine County, we take steps locally to prevent the discharge of persons from systems of care into homelessness. Sgt. Motto of the Muscatine Police Department sits on the MCSA Board of Directors, and this involvement helps MCSA staff to create a better relationship with local correctional facilities. Additionally, MCSA regularly meets with parole officers to better understand the needs of those on parole. This cooperation allows MCSA to intercept/redirect those exiting correctional facilities and help them avoid homelessness. In July 2018, MCSA opened a Downtown Wellness Clinic in partnership with the local hospital to offer health related services to the low income population, and this helped those discharging from the healthcare system. MCSA is also opening a Wellness Recovery Center in our shelter to better support those with mental health conditions.</t>
  </si>
  <si>
    <t>Muscatine Center for Social Action did participate in the unsheltered street count in Muscatine County. Staff members ventured into the night to areas that our community commonly sees people who are homelessness. We also made contact with City employees and the local Police, Sheriff, and Fire Departments for input on where they may have notices signs around our community. We also assisted in mobilizing and organizing agencies in our Coordinated Services Region including Community Action of Southeast Iowa, Burlington Area Shelter, Emma Cornelis Hospitality House, the VA, and others.</t>
  </si>
  <si>
    <t xml:space="preserve">Teresa Cardoza, Shelter Manager at Muscatine Center for Social Action, submitted all data for our projects by the submission date. </t>
  </si>
  <si>
    <t xml:space="preserve">Two representatives from Muscatine Center for Social Action attended and participated in the April 2019 Annual Meeting of Iowa Balance of State CoC Grantees. Jennifer Leirness, MCSA Resource Development Officer, and Angela Boelens, former Program Director, attended and participated. </t>
  </si>
  <si>
    <t>Within the last year, Muscatine Center for Social Action has experienced staff turnover, which has partially impacted the progress of this grant. We are happy to report that we are close to finishing the last step and will soon be able to start expending the funds. Our staff members experienced a strong learning curve when learning how to navigate the eLOCCS system, and receiving the help needed has taken time. Despite this roadblock, staff members are working together to solve this and move forward. There is a need for Rapid Rehousing in Muscatine County, and there are clients that will be served by this grant in the near future. The opportunity to renew funding is one that MCSA values, and we look forward to the possibility of being able to extend our Rapid Rehousing program into the coming years.</t>
  </si>
  <si>
    <t>https://s3.amazonaws.com/files.formstack.com/uploads/3367170/74776944/510865430/74776944_mcsa_-termination_of_assistance.docx.pdf</t>
  </si>
  <si>
    <t>False</t>
  </si>
  <si>
    <t>Although MCSA has not logged Rapid Rehousing clients yet to the current grant, we see in our Emergency Solutions Grant tracking that the number of clients served by our Rapid Rehousing Program are what we expected. Based on our current numbers, we believe that there is and will continue to be a high need in Muscatine for Rapid Rehousing programs, and the renewal of these funds is highly important to MCSA and the Muscatine Community.</t>
  </si>
  <si>
    <t>https://s3.amazonaws.com/files.formstack.com/uploads/3367170/74778606/510865430/74778606_2019_bos_coc_renewal_application_report.pdf</t>
  </si>
  <si>
    <t>As the Muscatine Center for Social Action, we are always looking for ways to provide better services for more vulnerable populations like youth, those with mental health issues, and those who use substances. In our facility, we host the Eastern Iowa Crisis Management office, as well as the Robert Young Health Home office. These resources are helpful for those battling mental health issues and those using substances. Additionally, our mental health focused Wellness Recovery Center is anticipated to open on July 1st, 2019, which can be used by anyone in the community. Families take priority at MCSA, and we work hard to ensure the youth in those families are taken care of. Unaccompanied youth are welcomed to stay on a case by case basis and with approval from our Board of Directors.</t>
  </si>
  <si>
    <t>Youth and Shelter Services, Inc.</t>
  </si>
  <si>
    <t>Lighthouse Transitional Living Program</t>
  </si>
  <si>
    <t>YSS-Story County TLP; YSS-MCLHadmitted; YSS-Boone County TLP</t>
  </si>
  <si>
    <t>IA0015L7D011710</t>
  </si>
  <si>
    <t>Boone, Story, Marshalltown</t>
  </si>
  <si>
    <t>420 Kellogg Ave</t>
  </si>
  <si>
    <t>Ames</t>
  </si>
  <si>
    <t>50010</t>
  </si>
  <si>
    <t>Toby</t>
  </si>
  <si>
    <t>O'Berry</t>
  </si>
  <si>
    <t>(515) 883-2379</t>
  </si>
  <si>
    <t>toberry@yss.org</t>
  </si>
  <si>
    <t xml:space="preserve">Hope </t>
  </si>
  <si>
    <t>Metheny</t>
  </si>
  <si>
    <t>(515) 233-3141 ext. 4570</t>
  </si>
  <si>
    <t>hmetheny@yss.org</t>
  </si>
  <si>
    <t>https://s3.amazonaws.com/files.formstack.com/uploads/3367170/74759947/510869523/74759947_barrier_not_barrier_policies.pdf</t>
  </si>
  <si>
    <t>83%.  We went live for Coordinated Entry (CE) and started using the prioritization list in 2 Rivers' region on August 8, 2018.  YSS has been pulling clients from the prioritization list since it went live, as YSS adds clients to the list and is an Access Point.  Since the region has been live for 10/12 months, YSS would estimate that the percentage of clients service from Coordinated Entry to be 83 percent.  YSS has had 100% participation in all pull meetings since it has went live.  Percentage of clients from CE since going live is 100%.</t>
  </si>
  <si>
    <t xml:space="preserve">YSS has been involved with the Coordinated Entry (CE) process since it started in the state.  YSS has collaborated with Emergency Residence Project (lead in 2 River's region) on many parts of CE.  Staff is trained in Boone, Story and Marshall Counties to conduct the correct form of the Vi-SPDAT and have assisted in training on the triage tool used in the region.  YSS has physical access points for CE in Ames, Boone, and Marshalltown, and staff have traveled to other places in the region to meet with potential clients face to face.  YSS also uses phone services as needed to connect with potential clients.  YSS provides the location and technology for the weekly pull meetings held in the 2 Rivers Region.  Hope Metheny has been a part of the ICH CE policies and procedures subcommittee since it started and makes sure the Balance of the State hears specifically about youth needs in relation to CE.  </t>
  </si>
  <si>
    <t>Yes. Hope Metheny, 3/20/18, 5/18/18, 7/20/18</t>
  </si>
  <si>
    <t>Hope Metheny, Program Coordinator, attended the Iowa Peer to Peer Conference, the Coordinated Entry training, 2018 Housing Iowa Conference, RHYTTAC Conference (Runaway and Homeless Youth Training and Technical Assistance Conference), Ethics training, and the Iowa Balance of State CoC Grantee's Meeting.</t>
  </si>
  <si>
    <t xml:space="preserve">1. RHYTTAC Conference 2. 2018 Housing Conference 3. Iowa Peer to Peer Conference.  All of these trainings had breakout sessions in them so that staff could go to the trainings that was most appropriate for their level (case management, data collection, coordination).  Staff has implemented more guidance around human trafficking victims and has resources that are available to participants.  Staff continues to attend trainings on Trauma informed Care to make the spaces and interactions with clients less traumatizing.  Staff has implemented the Coordinated Entry process and now goes from a prioritization list with other organizations within the 2 Rivers region. </t>
  </si>
  <si>
    <t>Due to the tornado in Marshalltown, the demand for housing in that area has changed.  Due to the loss of many low income housing units the local PHA received extra emergency funds to assist people that lost their homes during the devastation.  Due to this the PHA in Marshall Community has been accepting more people.  The PHA in Boone/Story Counties is Central Iowa Regional Housing Authority (CIRHA).  The have been invited to the Two Rivers meetings but has not been attending.  The City of Ames gives updates on the number of section 8 vouchers for the City of Ames.  Programs have been talking about people not being able to use their Section 8 vouchers when they receive them due to lack of landlords.  Staff has directly contacted CIRHA to invite them to Two Rivers meeting.  CIRHA reported that they do not currently have a homeless admission preference and they are not planning on writing them.  Staff will continue to try to engage CIRHA in Two Rivers and prioritize homeless people.</t>
  </si>
  <si>
    <t>https://s3.amazonaws.com/files.formstack.com/uploads/3367170/74770101/510869523/74770101_4a.pdf</t>
  </si>
  <si>
    <t>We continue to partner with our local Section 8 housing authorities (two different ones in the region). Representatives meet monthly with YSS staff and stakeholders at our local homeless boards to discuss the coordinated entry process, exchanging referrals, as well as identify support services for the homeless. Representatives are encouraged to attend 2 River's meetings and organizations to discuss ways to engage landlords and other organizations/individuals. We partner with the PHA to seek the path of least resistance for housing assistance. Due to the tornado that struck in Marshalltown on July 19, 2018, the demand for housing is very high as many low income neighborhoods were destroyed. The PHA received additional emergency funding to support their efforts. While housing stock is limited, we continue to receive referrals that we add to our coordinated entry system. The local PHA utilizes YSS programs as needed. In Marshalltown we recently purchased a building connected to the PHA.</t>
  </si>
  <si>
    <t>https://s3.amazonaws.com/files.formstack.com/uploads/3367170/74770192/510869523/74770192_4b.pdf</t>
  </si>
  <si>
    <t xml:space="preserve">This past year YSS again partnered with ACCESS and ERP to bring the Reggie's Sleepout Event to Central Iowa.  Reggie's Sleepout is a twice-a-year event, in Ames and Des Moines, designed to bring awareness to Central Iowa on the topic of specifically youth homelessness.  On February 20, 2019 staff attended the A Home for All presentation by AMOS.  It focused on a community conversation for PSH in Story County.  On April 9th, 2019 YSS received the "A Home for Everyone" Award from the City of Ames.  Staff went to the City Council meeting and accepted the award and talked to the city council and the mayor about the work that YSS is doing specifically involving homelessness.  YSS staff has talked at Human Service council meetings in the areas about coordinated entry and updating referral sources on how to get homeless services efficiently.  Staff also went to homeless day on the hill to speak with representatives from the districts but was unable to connect with them in person that day.  </t>
  </si>
  <si>
    <t>YSS works with youth and one of its main areas of concerns is youth aging out of foster care and being homeless on their 18th birthday.  YSS runs the state aftercare (children that have aged out of foster care) grant, and with those services YSS is able to start pre-aftercare 6 months prior to a foster care youth turning 18 making sure that there is an additional team member verifying that youth and not discharged to the street.  Youth are also given family team meetings prior to turning 18 so referrals can be made ahead of time and a plan can be made.  Staff has also been focusing on preventing mental health care discharges to the street.  Upon request staff has been going to Mary Greeley behavioral health unit or their transitional unit to meet with youth while they are hospitalized so they are quickly placed on the prioritization list and can be housed when they are ready to be discharged from the hospital.</t>
  </si>
  <si>
    <t xml:space="preserve">Yes.  Due to the polar vortex and the PIT being rescheduled not as much was able to be completed with the street count due to lack of being able to reschedule all of the activities on short notice.  Staff was on planning committees for PIT 2 Rivers and assisted in making the plans, and getting donations for incentive bags.  In every county staff had locations that unsheltered people could fill out the PIT information, and YSS staff assisted in staffing these locations.  Some of the locations included libraries, food sites, and rental/utilities assistance locations.  Staff also helped organize an active street count in several locations in the region, which staff worked to the best of their abilities to get them rescheduled.  Staff also worked with other organizations and went out to known locations where unsheltered could be to try to get an accurate street count.   </t>
  </si>
  <si>
    <t>Yes. Reviewed and all of ours were done timely.</t>
  </si>
  <si>
    <t>Hope Metheny, Program Coordinator, and Sarah Schulman, Grants Manager</t>
  </si>
  <si>
    <t>https://s3.amazonaws.com/files.formstack.com/uploads/3367170/74776944/510869523/74776944_termination_policy_staff_and_client_levels.pdf</t>
  </si>
  <si>
    <t xml:space="preserve">Yes we were within 3 clients of our estimated number of clients served.  Since this is a TH program the number for clients served can be a bit tricky to determine as the length of the program is up to 2 years, if many clients stay the maximum time then less clients will be able to be served as all of the beds will be filled.  Staff work hard to turn over open beds as quickly as possible when a bed opens up, but sometimes repairs have to be completed due to clients causing damage prior to the next client(s) being able to move to a location.  </t>
  </si>
  <si>
    <t>https://s3.amazonaws.com/files.formstack.com/uploads/3367170/74778606/510869523/74778606_2019_bos_coc_renewal_application_report.pdf</t>
  </si>
  <si>
    <t xml:space="preserve">YSS prioritizes youth homelessness.  Youth homeless looks different with many of the youth able to temporarily stay for a night or two couch hopping, at times the night prior to entry not having to sleep on the streets.  40% of youth are abused within 48 hours of being Runaway and Homeless Youth and YSS tries to work quickly to prevent abuse from happening by quickly providing housing to the homeless.  YSS also prioritizes youth aging out of the system and takes those youth in on their 18 birthday so the youth is only literally homeless for a few hours and doesn't have to spend even one night on the streets.  </t>
  </si>
  <si>
    <t>55%</t>
  </si>
  <si>
    <t>95%</t>
  </si>
  <si>
    <t xml:space="preserve">6% YSS specifically works only with youth in the age range.  When youth are only 24 years old at maximum when they enter the program there is less time for them to have hit that chronic population.  At YSS one of our missions is to help youth prior to hitting that chronic homelessness mark and giving them the skills that they need to prevent future incidents of homelessness.  </t>
  </si>
  <si>
    <t>At YSS we focus on youth services.  YSS provides one of the most extensive youth programs in the state with services located in multiple locations for convenience to our youth population.  For homeless clients we are able to house youth in a housing first program and then surround the youth with support internally at YSS so that youth can get age specific services in one location.  YSS is able to provide individual and group mental health services, substance abuse services, medication management, parenting, individual, and life skills groups all specifically for youth.</t>
  </si>
  <si>
    <t>Phoenix Housing Special Needs Assistance</t>
  </si>
  <si>
    <t>IA0061L7D011606</t>
  </si>
  <si>
    <t>Dubuque</t>
  </si>
  <si>
    <t>350 W 6th Street Ste 312</t>
  </si>
  <si>
    <t>52001</t>
  </si>
  <si>
    <t>Alexis</t>
  </si>
  <si>
    <t>Steger</t>
  </si>
  <si>
    <t>(563) 690-6072</t>
  </si>
  <si>
    <t>asteger@cityofdubuque.org</t>
  </si>
  <si>
    <t>Teresa</t>
  </si>
  <si>
    <t>Bassler</t>
  </si>
  <si>
    <t>(563) 690-6096</t>
  </si>
  <si>
    <t>tbassler@cityofdubuque.org</t>
  </si>
  <si>
    <t>https://s3.amazonaws.com/files.formstack.com/uploads/3367170/74759947/510873407/74759947_section_4_-_eligibility_of_phoenix_housing_admin_plan.docx</t>
  </si>
  <si>
    <t xml:space="preserve">All homeless programming operated by East Central Development Corporation (ECDC) and the City of Dubuque utilize the Prioritization List through Coordinated Entry to fill vacant spots to ensure those who present the greatest need are being served first and given opportunity for stable housing. 100% of participants in ECDC's PSH program have come directly from the Prioritization List since going live May 14, 2018. </t>
  </si>
  <si>
    <t xml:space="preserve">The City of Dubuque's project sponsor for the permanent supportive housing program, Phoenix Housing Special Needs Assistance, is East Central Development Corporation (ECDC).  ECDC has taken one of three lead roles with the development of Coordinated Entry in the Eastern Iowa Region of Dubuque, Delaware, Clinton and Jackson Counties. ECDC houses one of two homeless hotline access points to cover Dubuque and Delaware County. The access point hotlines went live May 14, 2018 and started the prioritization list for housing services for those who are literally homeless. The Eastern Iowa Region holds weekly pull calls (every Thursday at 2pm) to assess the overall region's combined list which includes the Domestic Violence list. At the Thursday meetings, providers call into a conference call-in number and go over the list and fill vacant spots in programming for multiple providers. </t>
  </si>
  <si>
    <t>Teresa Bassler 5.18.2018, 7.20.2018, 1.18.2019
Cate Richter 3.20.2018
Amanda Hohmann 1.19.2018, 7.20.2018, 9.21.2018, 11.16.2018, 1.18.2019</t>
  </si>
  <si>
    <t xml:space="preserve">Amanda Hohmann, Ryan Feller, Cate Richter &amp; Teresa Bassler attended the 2018 HUD IA/NE Peer to Peer Homelessness Symposium June 12-14, 2018 in Des Moines, IA.
Alexis Steger, Cate Richter &amp; Teresa Bassler attended the 2018 Housing Iowa Conference September 4-7, 2018 in Des Moines, IA.
Amanda Hohmann completed a 36-hour training on Motivational Interviewing for Change. This training was done through University of Wisconsin Madison and took place in September, October and November of 2018.
Amanda Hohmann &amp; Holly McPherson attended a 2-hour safety training conducted by local law enforcement. This training specifically went over home visit safety, awareness of surroundings in community environments, and self-defense. Completed May 2019 in Dubuque, IA.
Amanda Hohmann, Ryan Feller &amp; Holly McPherson attended 2 hours of training done by the local Drug Task Force.  Completed June 2018 in Dubuque, IA.
</t>
  </si>
  <si>
    <t xml:space="preserve">Motivational Interviewing for Change - Strengthens motivational interviewing skills when working with clients on goal setting and working towards positive changes. 
Safety Training for home visits - Staff feel more confident in awareness of surroundings and planning ahead when meeting with clients in their home. 
Drug and Safety Training - Education on signs and symptoms of when someone is under the influence, warning signs of usage in the home and safety measure to consider when coming in contact with an unknown substance. This has helped case workers know their environment as well as being able to provide more appropriate support for clients.
</t>
  </si>
  <si>
    <t xml:space="preserve">City of Dubuque is the PHA for Housing Choice Voucher (HCV) program.  Selection from the waiting list for a voucher is based on a lottery system only.  City of Dubuque does not have any preferences in their policy.  The Assisted Housing Supervisor will consult with management, PHA's participants and board members on whether or not a homeless preference should be implemented in PHA's policy.  </t>
  </si>
  <si>
    <t>https://s3.amazonaws.com/files.formstack.com/uploads/3367170/74770101/510873407/74770101_homeless_preference.pdf</t>
  </si>
  <si>
    <t xml:space="preserve">There has been local conversations regarding the Moving On Strategy.  On June 20, 2019, ECDC will host an informational lunch and learn on the Moving On Strategy for the three PHA's in the Eastern Iowa Coordinated Entry Region. This luncheon will help the local PHAs better understand the journey that a chronically homeless person goes through in reaching out to coordinating entry access point which leads to Permanent Supporting Housing and begin the conversation of creating a seamless transition into the Housing Choice Voucher program. 
The PHAs who have been invited are the City of Dubuque, Eastern Iowa Regional Housing Authority and the City of Clinton.  All have confirmed that a representative will attend. The COC grantees who will be in attendance are the YWCA of Clinton and ECDC (project sponsor). 
</t>
  </si>
  <si>
    <t>https://s3.amazonaws.com/files.formstack.com/uploads/3367170/74770192/510873407/74770192_moving_on.pdf</t>
  </si>
  <si>
    <t>ECDC staff was contacted by the Dubuque County Attorney who was working with local law enforcement to develop a Wrap Around service for those who commit simple offenses but end up spending more time in jail or correctional facility due to lack of support, housing, resources, etc.  On February 13, 2018, staff from various agencies met with 15 lawyers and 2 District Associate Court Judges to provide education on services provided to those who are reentering from jail or corrections. ECDC's goal was to provide information on accessing coordinated entry and developing a plan for stable housing. 
ECDC staff utilize the City of Dubuque's Housing Commission as the board that oversees the PSH program. Staff report to the Commission quarterly on stats and updates regarding the program and population served. Staff has provided information regarding the Housing First Model, Coordinated Entry and programming available to meet the needs of the very low income population who are homeless.</t>
  </si>
  <si>
    <t xml:space="preserve">Staff has provided local law enforcement and hospitals with the Coordinated Entry (CE) Access Point Hotline cards and fliers and have received several calls to obtain information regarding the process as well as connecting clients to the prioritization list. Throughout 2018, staff participated in educational sessions through the Eastern Iowa CE Region to help others understand CE and the benefits. Local law enforcement, mental health providers and hospitals have been invited and attended.
The local Homeless Advisory Coalition that is held in the City of Dubuque has law enforcement and health care services who attend regularly to stay connected with services.
</t>
  </si>
  <si>
    <t>ECDC staff, Amanda Hohmann, co-coordinates the Eastern Iowa CE Region's point in time count with the specific focus being Dubuque and Delaware Counties by working closely with law enforcement and other providers to locate individuals who are sleeping outside.  Amanda develops a schedule of which areas will be covered by which providers to ensure most if not all of Dubuque and Delaware Counties are searched. The Eastern Iowa Region completed the required point in time count which was done in July, 2018 and February 2019 (rescheduled due to weather).</t>
  </si>
  <si>
    <t>ECDC staff completed and was able to submit necessary data by the deadline for the permanent supportive housing program as well as the street count. ECDC staff assisted with data entry for programs in Dubuque and Delaware counties who are not required to report to HMIS and was late with two organizations due to data being submitted to ECDC late. This was completed once the late data had been submitted.</t>
  </si>
  <si>
    <t xml:space="preserve">Teresa Bassler (City of Dubuque), Amanda Hohmann and Holly McPherson (ECDC) participated in the April 2019 Annual Meeting of Iowa BoS CoC Grantees to obtain information for the upcoming renewal application.  </t>
  </si>
  <si>
    <t>https://s3.amazonaws.com/files.formstack.com/uploads/3367170/74776944/510873407/74776944_section_15_termination.pdf</t>
  </si>
  <si>
    <t>In FY18, 53% of adults increased their income compared to 60% of adults for FY19. This is beneficial as it allows the program to utilize program funds to assist more households.
Health services support value has doubled from last fiscal year which indicates our participants are utilizing these services for their basic healthcare needs and mental health wellness.
One of our participants has expressed an interest to transition to the Housing Choice Voucher program.  He is aware of his past barriers and understands his needs to maintain his permanent housing.  However, due to his limited income he will need some subsidy to assist him with housing.</t>
  </si>
  <si>
    <t>https://s3.amazonaws.com/files.formstack.com/uploads/3367170/74778606/510873407/74778606_2019_bos_coc_renewal_application_report_1.pdf</t>
  </si>
  <si>
    <t>In July 2016, there were 11 households in the program and chronic homelessness status was not prioritized.  Of those 11 households, only 1 was defined as chronically homeless. In 2017-2018, staff increased participation by adding 4 more households and had committed to prioritizing those who were chronically homeless. Due to 10 of our current households who were not chronically homeless when they didn't need to be prioritized as at admission, our overall percentage is low. All new households added to Phoenix Housing as of 2017-2018 meet the chronically homeless definition.</t>
  </si>
  <si>
    <t xml:space="preserve">Staff works very closely to identify the needs of program participants.  From initial intake through monthly contact with participants, staff makes many referrals and connect program participants with services; whether they are or are not related to substance abuse and/or mental health.  In addition, staff maintains a very good relationship with local providers, so they can ensure the participants are followed up with and getting the help they want and/or need.  
ECDC's case manager is currently SOAR certified to provide assistance to clients who are interested in applying for SSDI. SOAR support can expedite the SSDI process for individuals who are homeless to receive benefits quicker. 
</t>
  </si>
  <si>
    <t>Shelter House Community Shelter and Transition Services</t>
  </si>
  <si>
    <t>Rapid Rehousing</t>
  </si>
  <si>
    <t>Shelter House - CoC &amp; ESG Rapid Rehousing (RRH)</t>
  </si>
  <si>
    <t>IA0086L7D011803</t>
  </si>
  <si>
    <t>The project primarily services the Johnson and Washington County CSR region, but serves all 96 counties in the Balance of State CoC through Coordinated Entry</t>
  </si>
  <si>
    <t>429 Southgate Avenue</t>
  </si>
  <si>
    <t>Iowa City</t>
  </si>
  <si>
    <t>52240</t>
  </si>
  <si>
    <t>Crissy</t>
  </si>
  <si>
    <t>Canganelli</t>
  </si>
  <si>
    <t>(319) 351-0326</t>
  </si>
  <si>
    <t>Crissy@shelterhouseiowa.org</t>
  </si>
  <si>
    <t>Mark</t>
  </si>
  <si>
    <t>Sertterh</t>
  </si>
  <si>
    <t>mark@shelterhouseiowa.org</t>
  </si>
  <si>
    <t>https://s3.amazonaws.com/files.formstack.com/uploads/3367170/74759947/510873477/74759947_excerpt_from_coc_polices_and_procedures_manual.docx</t>
  </si>
  <si>
    <t>While difficult to know the exact percentage of people served through Coordinated Entry in the project, the Shelter House Rapid Rehousing project was committed to fully participating in Coordinated Entry once it was operational.  With Coordinated Entry in the Johnson/Washington becoming partially functional in June of 2018 and fully operational by September 2018, the estimate is that about 25% of clients served in the project were referred through Coordinated Entry.  After the Region became fully operational in September 2018, 100% of the clients served were referred through Coordinated Entry and that will continue moving forward into the current and future program years.</t>
  </si>
  <si>
    <t xml:space="preserve">Coordinated Entry in the Johnson/Washington County Region was fully operational in September 2018.  The region first started doing regional pull meetings in June 2018 and was fully active with weekly meetings 3 months later (hosted and facilitated by Shelter House).  The region has a wide variety of representatives that regularly attend meetings and participate in the Coordinated Entry initiative.  There is one access point for emergency shelter (Shelter House) and there is active participation through the pull meetings from the Shelter House's rapid rehousing and PSH program, region's domestic violence provider, jail diversion staff, youth services, street outreach, SSVF, other rapid rehousing, and the VA.  There is also a representative from the project (Mark Sertterh) who is an active member of the Iowa Council on Homelessness Coordinated Entry Committee.  Mark also has gone to other regions (Quad Cities) to help them improve their Coordinated Entry system.
</t>
  </si>
  <si>
    <t>Shelter House consistently has at least one staff member that participate in the bimonthly Iowa Council on Homeless meetings.  The following dates verify attendance and participating in at least 3 of the meetings since January 2018:
March 20, 2018:  Crissy Canganelli and Mark Sertterh
May 18, 2018:  Mark Sertterh
July 20, 2018:  Crissy Canganelli</t>
  </si>
  <si>
    <t>Shelter House provides extensive opportunities for staff development and offers diversity in trainings which consist of a combination of internal trainings, webinars, external trainings, and conferences.  Below is an abbreviated list of trainings that various staff representing the Rapid Rehousing project completed in the past year:
6/13/18 - Peer to Peer Homeless Symposium Des Moines (Debbie Peck and Rachel Lehmann)
7/21/18- National Alliance to End Homelessness Conference in Washington DC (Mark Sertterh and Crissy Canganelli)
8/21/18- Trauma Informed Care and Equal Access/Cultural Competency Des Moines (Debbie Peck and Mark Sertterh)
9/4/18- Iowa Finance Authority Housing Iowa Conference in Des Moines (Mark Sertterh, Tanner Emerson, Cady Gerlach)
3/27/19- Safety Planning for Women Experiencing Homelessness-Webinar  (Rachel Lehmann/Abby Freese)
4/12/19- Trauma 101 by Johnson County DHS (Abby Freese)
5/21/19- National Healthcare for the Homeless Conference in DC (Erin Sullivan)</t>
  </si>
  <si>
    <t>The National Alliance to End Homelessness Conference was very useful in that there we several sessions dedicated to developing landlord relationships.  The project has since hosted events where we've brought landlords in to talk about RRH and foster new relationships.  The agency has already used 10 new property owners in 2019 as a result of this.
Safety Planning for Women Experiencing Homelessness was useful as it helped the case management team better understand the needs of clients they were working with who were victims of domestic violence as the agency has seen an increase in this population served in the project--most notably an increase in women.  This has led to an increase in housing retention in this specialized population served by the project.  
The Housing Iowa Conference had a session on peer support and it has led the project to start utilizing peer support specialists to assist case management staff in housing search and retention activities in the project.</t>
  </si>
  <si>
    <t xml:space="preserve">Shelter House Director, Canganelli, collaborated with ICHA Director, Rackis, to create a Targeted Preference for the HCVP for individuals referred by Shelter House for PSH and further to Project BasedVouchers for the Housing First/PSH/FUSE initiative-Cross Park Place.  To this end, the Iowa City City Council voted to amend the ICHA Administrative Plan on October 2, 2018.  Please see attached excerpt from the ICHA Administrative Plan p26-27 &amp; p75-85. The Council resolution # &amp; adoption date are referenced in the footer.
Furthermore, the ICHA adopted the following Goal per the PBV Program:
1.	Collaborate with local agencies participating in the Continuum of Care/Coordinated Entry service delivery system to promote the development of Permanent Supportive Housing options and ensure prioritization of placement for individuals/households demonstrating highest needs.
Please see attached memos from the ICHA dated 9/12/18, 9/21/18, and 1/4/19 &amp; email exchanges as evidence of collaboration.
</t>
  </si>
  <si>
    <t>https://s3.amazonaws.com/files.formstack.com/uploads/3367170/74770101/510873477/74770101_4a.evidence_for_homeless_preference_to_pha.pdf</t>
  </si>
  <si>
    <t>Shelter House, Canganelli, worked side-by-side with Iowa City Housing Authority ED, Rackis, to develop the following policy approved in January of 2019 that initiates the first iteration of a Move-On Strategy in Johnson County.  Please refer to item #11 Family Right to Move from page 12 of the attached HAP Contract between Shelter House and the ICHA for tenants in Shelter House PSH at Cross Park Place.  Family in the context of the HAP means household and relates to individuals or family households alike. The Family Right to Move clause ensures the vacating household continuation of assistance through tenant based rental assistance and should TBRA not be immediately available upon lease termination the vacating household is given priority for the next available opportunity of TBRA.
While there are no meeting notes or email chains to submit as evidence, Steve Rackis (ICHA) has requested the committee contact him to verify Shelter House involvement if needed: steven-rackis@iowa-city.org</t>
  </si>
  <si>
    <t>https://s3.amazonaws.com/files.formstack.com/uploads/3367170/74770192/510873477/74770192_iowa_city_public_housing_authority_hap_contract_question_4b.pdf</t>
  </si>
  <si>
    <t>The following is a sample of activities undertaken by Shelter House staff to educate our local community and effectuate policy and system change in the context of ending homelessness:
-5/23/18, 7/12/18, 9/28/18, 12/19/18, 3/7/19 Meetings with Iowa City City Manager, PHA ED, &amp; Director of Neighborhood Services to develop Risk Mitigation Fund, HCV Preference for Homeless, Move-on strategies.-Canganelli, Sertterh
-9/18/18, 10/11/18, 11/13/18, 12/7/18, 3/28/19 Data Driven Justice with Iowa City Policy, Johnson County Sheriff, Johnson County Attorney, decriminalization and diversion strategies for individuals experiencing homelessness and a behavioral health crisis-Canganelli 
10/18/18, 1/17/19, 5/24/19 Presenter Crisis Intervention Team Training for Johnson County and other area first responders on working with someone experiencing homelessness that is having a mental health crisis-Sertterh
2/19/19 Presentation to Iowa City Area Association of Realtors on Housing First/PSH-Canganell</t>
  </si>
  <si>
    <t xml:space="preserve">In the  past year, Shelter House has worked with local systems of care to prevent discharge to homelessness, and mostly getting people entry into Coordinated Entry and referred to a housing project before being released.  Specifically, the agency has worked with University of Iowa Hospitals and Clinics Psychiatry department to allow Coordinated Entry staff to meet with folks on site to enter them into Coordinated Entry so that at discharge, they are already enrolled with a housing project--or at a minimum, to shelter as opposed to the street.  This same type of work happens with the Emergency Room at UIHC also.  
The Johnson County Jail now has a jail diversion staff regularly participating in Coordinated Entry.  This staff meets with folks who are jailed and gets them referred to Coordinated Entry and is even doing the VI-SPDAT with them while in jail with the hopes of getting them referred to a housing project before their release.  </t>
  </si>
  <si>
    <t>Shelter House participated in the street counts in Johnson and Washington Counties.  First of all, the agency did all of the planning and organizing in anticipation of the street counts and hosted numerous meetings to ensure that a thorough count was done in the region.  The agency also had 2 staff members as part of the team the night of the street count and also ensured that data entry was completed for all individuals found in the count.  Shelter House also provided supplies for the team completing the count to hand out to people they found during the count (i.e. bottled water, hand warmers, socks, gloves, etc).</t>
  </si>
  <si>
    <t>The PIT/HIC information was submitted by the deadline for the CoC projects up for renewal.</t>
  </si>
  <si>
    <t xml:space="preserve">Mark Sertterh, Associate Executive Director, and Erin Sullivan, Housing Services Director, both attended the April 2019 Annual Meeting of Iowa Balance of State CoC Grantees.  There was no official special participation that the agency performed in regards to the meeting, but the staff actively participated in the discussion and asked a lot of questions and gave input on how to make the application more clear and more effective in its purpose.  </t>
  </si>
  <si>
    <t>https://s3.amazonaws.com/files.formstack.com/uploads/3367170/74777784/510873477/74777784_shelter_house_monitoring_letter.pdf</t>
  </si>
  <si>
    <t>https://s3.amazonaws.com/files.formstack.com/uploads/3367170/74776944/510873477/74776944_termination_policy---rrh.docx</t>
  </si>
  <si>
    <t>The number of clients served (399) exceeded the estimated amount (146).  The number is significantly more as project staff were able to provide less deposit and rental assistance than was estimated as the follow up supportive services connected people with mainstream and community resources to help people sustain their housing.  This allowed the project to serve more people as the estimated amount of assistance for each household was less than was originally anticipated.</t>
  </si>
  <si>
    <t>https://s3.amazonaws.com/files.formstack.com/uploads/3367170/74778606/510873477/74778606_2019_bos_coc_renewal_application_report--rrh.pdf</t>
  </si>
  <si>
    <t>Shelter House has partnered with University of Iowa Hospitals and Clinics to provide psychiatric services to those in the project.  2-3 times per month, a psychiatrist comes to Shelter House to meet with clients in need, and helps them by prescribing medication, general psychiatric help, and warm handoff referrals to appropriate services. The attending psychiatrist also does counseling for substance use disorders for those needing that service.
With regards to substance abuse, Shelter House hosts Alcoholics Anonymous meetings for clients in the project in helping them with their sobriety and recovery from substance use.</t>
  </si>
  <si>
    <t>Cross Park Place</t>
  </si>
  <si>
    <t>Shelter House - Cross Park Place (PSH)</t>
  </si>
  <si>
    <t>IA0109L7D011801</t>
  </si>
  <si>
    <t>Johnson County</t>
  </si>
  <si>
    <t>crissy@shelterhouseiowa.org</t>
  </si>
  <si>
    <t>https://s3.amazonaws.com/files.formstack.com/uploads/3367170/74759947/510874596/74759947_excerpt_from_coc_polices_and_procedures_manual.docx</t>
  </si>
  <si>
    <t>There is not a year of data in the program year as the contract with HUD started on 1/1/19 and the first tenant moved in and was served on 1/28/19.  The project is committed to fully participating in Coordinated Entry and 100% of the participants were referred through Coordinated Entry.</t>
  </si>
  <si>
    <t>Coordinated Entry in the Johnson/Washington County Region was fully operational in September 2018.  The region first started doing regional pull meetings in June 2018 and was fully active with weekly meetings 3 months later (hosted and facilitated by Shelter House).  The region has a wide variety of representatives that regularly attend meetings and participate in the Coordinated Entry initiative.  There is one access point for emergency shelter (Shelter House) and there is active participation through the pull meetings from the Shelter House's rapid rehousing and PSH program, region's domestic violence provider, jail diversion staff, youth services, street outreach, SSVF, other rapid rehousing, and the VA.  There is also a representative from the project (Mark Sertterh) who is an active member of the Iowa Council on Homelessness Coordinated Entry Committee.  Mark also has gone to other regions (Quad Cities) to help them improve their Coordinated Entry system.</t>
  </si>
  <si>
    <t>Shelter House provides extensive opportunities for staff development and offers diversity in trainings which consist of a combination of internal trainings, webinars, external trainings, and conferences.  Below is an abbreviated list of trainings that various staff representing the PSH project completed in the past year:
7/21/18 National Alliance to End Homelessness Conference in Washington DC(Mark Sertterh and Crissy Canganelli)
9/20/18 Trauma-Informed Care, Motivational Interviewing &amp; other Best Practices for Client Outcomes in Denver (Laura Iosbaker)
10/5/18 and 12/30/18 SOAR Training (Laura Iosbaker and Jordan Plath)
2/20/19 Landlord and Fair Housing Training Iowa City College of Law (Laura Iosbaker, Jordan Plath, and Lori Dearborn)
5/22/19 Peer Support Training in Des Moines (Laura Iosbaker)</t>
  </si>
  <si>
    <t xml:space="preserve">SOAR training has been very useful as this has allowed the project's case managers to expedite Social Security cases for clients.  We have already had 3 people approved through this process and are awaiting their first payments next month.
Landlord and Fair Housing Training has been very useful as the agency is new to property ownership and being a landlord.  This facilitated training has helped the agency figure out the balance of being a property owner and service provider--and how fair housing laws need to be implemented.  
The Peer Support Training has been useful in generating ideas on how to use peer support specialists to provide services to clients in the project.  It also has shown how we can bill for this service and we are in the process of training a peer support to work with individuals served.  </t>
  </si>
  <si>
    <t xml:space="preserve">Shelter House Director, Canganelli, collaborated with ICHA Director, Rackis, to create a Targeted Preference for the HCVP for individuals referred by Shelter House for PSH and further to Project Base Vouchers for the Housing First/PSH/FUSE initiative-Cross Park Place.  To this end, the Iowa City City Council voted to amend the ICHA Administrative Plan on October 2, 2018.  Please see attached excerpt from the ICHA Administrative Plan p26-27 &amp; p75-85. The Council resolution # &amp; adoption date are referenced in the footer.
Furthermore, the ICHA adopted the following Goal per the PBV Program:
1.	Collaborate with local agencies participating in the Continuum of Care/Coordinated Entry service delivery system to promote the development of Permanent Supportive Housing options and ensure prioritization of placement for individuals/households demonstrating highest needs.
Please see attached memos from the ICHA dated 9/12/18, 9/21/18, and 1/4/19 &amp; email exchanges as evidence of collaboration.
</t>
  </si>
  <si>
    <t>https://s3.amazonaws.com/files.formstack.com/uploads/3367170/74770101/510874596/74770101_4a.evidence_for_homeless_preference_to_pha.pdf</t>
  </si>
  <si>
    <t>https://s3.amazonaws.com/files.formstack.com/uploads/3367170/74770192/510874596/74770192_iowa_city_public_housing_authority_hap_contract_question_4b.pdf</t>
  </si>
  <si>
    <t>The following is a sample of activities undertaken by Shelter House staff to educate our local community and effectuate policy and system change in the context of ending homelessness:
-5/23/18, 7/12/18, 9/28/18, 12/19/18, 3/7/19 Meetings with Iowa City City Manager, PHA ED, &amp; Director of Neighborhood Services to develop Risk Mitigation Fund, HCV Preference for Homeless, Move-on strategies.-Canganelli, Sertterh
-9/18/18, 10/11/18, 11/13/18, 12/7/18, 3/28/19 Data Driven Justice with Iowa City Policy, Johnson County Sheriff, Johnson County Attorney, decriminalization and diversion strategies for individuals experiencing homelessness and behavioral health crisis.	Canganelli
10/18/18, 1/17/19, 5/24/19 Presenter Crisis Intervention Team Training for Johnson County and other area first responders on working with someone experiencing homelessness that is having a mental health crisis-Sertterh,
2/19/19 Presentation to Iowa City Area Association of Realtors on Housing First/PSH-Canganelli</t>
  </si>
  <si>
    <t>There are funds that are not expended as the contract with HUD started on 1/1/19 so we are just part way through the grant year.  We are on track to spend the entire amount of the grant funds allocated.  The hope is the grant review committee will take this into account when scoring the application.</t>
  </si>
  <si>
    <t>https://s3.amazonaws.com/files.formstack.com/uploads/3367170/74776944/510874596/74776944_termination_policy---cpp.docx</t>
  </si>
  <si>
    <t>Again, the grant started on 1/1/19, so there has only been a partial year of data to report on.  The project has 24 one bedroom apartments, so the estimated total of people served in the grant is 24.  At this time, 23 clients are being served, and the 24th and final is scheduled to move into the project at the end of June 2019.  The grant has achieved the estimated level of service.</t>
  </si>
  <si>
    <t>https://s3.amazonaws.com/files.formstack.com/uploads/3367170/74778606/510874596/74778606_2019_bos_coc_renewal_application_report--psh.pdf</t>
  </si>
  <si>
    <t xml:space="preserve">While the report states that 0% of clients have increased total income, there has not been a full year's worth of data.  There are 3 clients going through the SOAR process to get SSI income and we are working with others in the project on employment as they are stabilizing and getting used to their new environment. The hope is the review committee will take into account that this is a PSH project that does not even have a full year of data to be judged and scored on.  </t>
  </si>
  <si>
    <t xml:space="preserve">Shelter House has partnered with University of Iowa Hospitals and Clinics to provide psychiatric services to those in the project. A psychiatrist comes on site to the project weekly to meet with clients in need, and helps them by prescribing medication and general psychiatric help. The attending psychiatrist also does counseling for substance use disorders for those needing that service.
Johnson County Jail Alternatives also comes on site weekly to provide mental health therapy for individuals in the project.  They also provide counseling for those needing help with substance use disorders.
The University of Iowa College of Nursing also comes weekly to provide primary health care on site, but they also provide assistance and counseling to those needing assistance with substance use. </t>
  </si>
  <si>
    <t>Crisis Intervention &amp; Advocacy Center</t>
  </si>
  <si>
    <t>STAARS</t>
  </si>
  <si>
    <t>CIAC - Perry Transitional Housing (TH)</t>
  </si>
  <si>
    <t>42-1372343</t>
  </si>
  <si>
    <t>Adair, Adams, Clarke, Dallas, Decatur, Guthrie, Madison, Ringgold, Taylor, Union</t>
  </si>
  <si>
    <t>911 Court Street</t>
  </si>
  <si>
    <t>Po Box 40</t>
  </si>
  <si>
    <t>Adel</t>
  </si>
  <si>
    <t>50003</t>
  </si>
  <si>
    <t>Johna</t>
  </si>
  <si>
    <t>Sullivan</t>
  </si>
  <si>
    <t>(515) 993-4095</t>
  </si>
  <si>
    <t>johna@ciac91.org</t>
  </si>
  <si>
    <t>Kacey</t>
  </si>
  <si>
    <t>Barrow-Miner</t>
  </si>
  <si>
    <t>kacey@ciac91.org</t>
  </si>
  <si>
    <t>https://s3.amazonaws.com/files.formstack.com/uploads/3367170/74759947/511669211/74759947_termination_policy.doc</t>
  </si>
  <si>
    <t>90 % - Local Service providers, hospitals, and law enforcement were making referrals to our agency prior to coordinated entry. Coordinated entry formalized the referral process.</t>
  </si>
  <si>
    <t>CIAC began Coordinated Entry planning as the designated lead agency in July 2017.  After months of concerted networking with service providers, it became evident that more than one meeting would be necessary to involve all providers in this process.  To accommodate professionals in all 10 counties, the feedback was to facilitate 5 separate meetings in our area. In November 2017 the first coordinated entry meeting was held in Madison County.  During all 5 initial meetings, the agenda including determining access points, monthly meeting locations and times, inclusion of other providers and training needs assessed. In July 2018 South Central West's (SCWR) policies and procedures were approved. The remaining 9 counties in the SCWR were all live by January 2019. In planning for CE in our service area, CIAC staff recognized that the other counties required multiple, separate CE meetings.  CIAC housing staff lead a total of 5 meetings a month to accommodate the needs of partner professionals.</t>
  </si>
  <si>
    <t>Yes. January 19 2018- Nikki Kinkennon-Bettis, March 20 2018- Gina DeGroote, May 18 2018- Nikki Kinkennon-Bettis and Kristin Millhollin, July 20 2018- Nikki Kinkennon-Bettis</t>
  </si>
  <si>
    <t xml:space="preserve">There were three extremely beneficial opportunities in the past year. October 2018 CIAC staff member attended the Rapid Rehousing Institute in San Diego, CA. This event was specifically targeted for Rapid Rehousing practitioners and crisis response system planners. It brought Rapid Rehousing practitioners and crisis response planners together from around the country for a conference focused on creative solutions (e.g., diversion, rapid exit, housing strategies, etc.), including using strategies such as RRH, homeless, diversion, and rapid exit. In June 2018 two staff attended the 2018 Iowa/Nebraska Peer to Peer Symposium. The symposium brought together homeless service professionals from across Iowa and Nebraska to network and expand their knowledge of homeless policy initiatives, programs and best practices.  Staff attended the Iowa Housing Conference in September of 2018, where they gained knowledge in developing prioritization policies and best practices from around the country.  </t>
  </si>
  <si>
    <t xml:space="preserve">In multiple of the trainings listed above diversion was discussed. CIAC staff, and coordinated entry access points were trained how to use this tool and how diversion can reduce the number of families becoming homeless by identifying immediate alternate housing. This tool is helpful in the rural communities and to effectively divert. Research shows that individuals experiencing homelessness or who are at risk of homelessness want to work but are faced with a variety of barriers. Discussion about locally responsive strategies to overcome the barriers facing individuals and families experiencing homelessness, these strategies helped with innovative networking ideas like with local libraries to see if they could set one computer aside for individuals experiencing homeless to use to fill out any homeless assistance, fill out job applications, etc.  </t>
  </si>
  <si>
    <t xml:space="preserve">This topic was on the agenda for the coordinated entry meetings we facilitated.  The two housing authorities (Central Iowa Regional Housing Authority and Southern IRHA) were invited via email and yet haven't attended yet.  Through our research of the two housing authorities in our region we have identified only a few preferences for SIRHA which include residence, disability and veteran status.  The CIRHA only has a preference for those residing in their service area.  Neither one currently has a coordinated entry preference which provides a specific outreach opportunity for our team.  Our networking strategies will be in person and via phone in the future to continue to encourage participation by the local housing authorities in an effort to alter their written policies. </t>
  </si>
  <si>
    <t xml:space="preserve">CIAC housing staff assists in completing applications for deeply subsidized housing providers at our office.  Our agency pays application fees, leverages other grants to support people living in these move on strategies.  While none of the affordable housing providers have a family violence preference in policies, our housing staff have gotten homeless individuals/families into these housing options rapidly through advocate in person networking in communities.  In rural areas housing advocates have discovered that the most effective networking happens in person as we devote much of our time to in person relationship building.  Housing staff remains informed of new construction of multifamily assisted housing and all developments through this concerted networking effort throughout the year.  Formalizing these Moving on strategies in written policies with these affordable housing providers is part of our continued efforts. </t>
  </si>
  <si>
    <t>Each presentation/training that CIAC staff provide discuss issues of homelessness. CIAC staff sat on two panel discussions at the 2018 Iowa/Nebraska Peer to Peer Homeless Symposium: Rural Homelessness- It's just not the same out here. The panel discussed issues unique to the rural homeless population and effective methods to end rural homelessness. Diversion in Rural Communities: Panel discussed what effective homeless diversion look likes in rural communities. MOUS with local law enforcement, community members, hospitals, service providers. Chamber coffee events - focus on homelessness.</t>
  </si>
  <si>
    <t xml:space="preserve">Systems of care are in daily contact with our agency and we specialize in working with systems of care through trauma focused services.  Including discharge planning is a focus with all staff in coordinating services with these systems of care.  In our rural service area, there are no prisons and very few mental health inpatient facilities but many scattered foster care homes, group homes, one in patient resource center for youth and adults and a few jails.  As the only homeless service provider in these ten rural counties, we are the first contact when discharging for most systems of care.  It is, again, our goal to formalize these connections through written policies in the coming year. Local health providers participated in the Coordinated Entry meetings.  When networking with hospitals, we have built strong relationships with Patient Community Care Coordinators.  We have worked with them to create policies the entire hospital can use for patients experiencing homelessness. </t>
  </si>
  <si>
    <t>Yes. CIAC staff engaged and educated local volunteers from local law enforcement, hospitals, service providers, community members, churches, business owners to collect street count data in order to track individuals and provide needed information and referrals to homeless individuals/families to get an accurate count.  Once agencies agreed to participate, CIAC staff provided the homeless surveys and coordinated timing to have the most accurate street count.</t>
  </si>
  <si>
    <t xml:space="preserve">No, the weather prevented the completed of the count due to numerous business being closed, law enforcement/hospitals were preoccupied with traffic accidents and weather related needs.  Advocates weren't able to get into work to submit PIT surveys with clarity. This difficulty in submitting was communicated by Nikki Kinkennon-Bettis via email.  </t>
  </si>
  <si>
    <t xml:space="preserve">Nikki Kinkennon-Bettis, Stephanie Fluckey and Kacey Barrow-Miner attended the annual meeting in Cedar Rapids. Nikki introduced our agency as the lead coordinated entry agency in the ten county service area.  </t>
  </si>
  <si>
    <t>https://s3.amazonaws.com/files.formstack.com/uploads/3367170/74776944/511669211/74776944_termination_policy.doc</t>
  </si>
  <si>
    <t xml:space="preserve">Yes, CIAC met the number of clients served by the TH project.  The transitional house project was at capacity throughout the year and provided holistic supportive services throughout the stay including services to support transition out of homelessness and into permanent supportive housing.   </t>
  </si>
  <si>
    <t>https://s3.amazonaws.com/files.formstack.com/uploads/3367170/74778606/511669211/74778606_2019_bos_coc_renewal_application_report.pdf</t>
  </si>
  <si>
    <t xml:space="preserve">No, the average days between start and entery into the system is currently 36 days.  This is due to staff turnover, training timing and determining the number of staff who need licenses in order to enter data efficiently.  </t>
  </si>
  <si>
    <t xml:space="preserve">100%. </t>
  </si>
  <si>
    <t>100%</t>
  </si>
  <si>
    <t xml:space="preserve">0%.  In order to be considered chronically homeless one needs to be without consistent housing for at least a year.  Our transitional housing program houses families and/or individuals for up to two years.  </t>
  </si>
  <si>
    <t xml:space="preserve">The Integrated Services Project (ISP) is a grant funded project CIAC participated in and continue to maintain the work and mission throughout services. This group combines substance abuse counseling with sexual assault/domestic violence counseling for survivors who experience these co-occurring issues.  Co-located services were provided and CIAC staff created and implemented a trauma informed substance abuse assessment tool.  All CIAC staff are trained to include substance abuse and related symptoms in services provided.  The staff at Zion recovery were trained in how to ensure trauma informed care to survivors who are addicted.  CIAC has one staff certified in youth mental health first aid and one staff certified in adult mental health first aid. These two staff have trained all CIAC staff on providing mental health service in a crisis and in an ongoing advocacy capacity.  These two staff are utilized to provide technical assistance to other partner professionals as well as staff. </t>
  </si>
  <si>
    <t>1. CoC Participation</t>
  </si>
  <si>
    <t>2. Project Management</t>
  </si>
  <si>
    <t>3. PERFORMANCE/EVALUATION</t>
  </si>
  <si>
    <t>N/A</t>
  </si>
  <si>
    <t>BONUS</t>
  </si>
  <si>
    <t>Project Type</t>
  </si>
  <si>
    <t>Transitional Housing</t>
  </si>
  <si>
    <t>Permanent Supportive Housing</t>
  </si>
  <si>
    <t>New Grantees 2017 - Have not completed 1st Grant year</t>
  </si>
  <si>
    <t>New Grantees 2018</t>
  </si>
  <si>
    <t>Applicant Agency</t>
  </si>
  <si>
    <t>Points</t>
  </si>
  <si>
    <t>Reviewer Name</t>
  </si>
  <si>
    <t>Area Substance Abuse Council - Hightower Place Women and Children Transitional Recovery Program</t>
  </si>
  <si>
    <t>Crisis Intervention Services - STAARS</t>
  </si>
  <si>
    <t>Crisis Intervention Services - Pathway 2 Independence</t>
  </si>
  <si>
    <t>Youth and Shelter Services, Inc. - Lighthouse Transitional Living Program</t>
  </si>
  <si>
    <t>Community Housing Initiatives - Permanent Housing</t>
  </si>
  <si>
    <t>FAVA (Family Alliance for Veterans of America) / WestCare Iowa - Passport to Independence</t>
  </si>
  <si>
    <t>Humility of Mary Shelter, Inc. - PSH</t>
  </si>
  <si>
    <t>Friends of the Family - Rapid Housing Initiative of North Iowa</t>
  </si>
  <si>
    <t xml:space="preserve">Friends of the Family - Turning Point Rural Housing Project </t>
  </si>
  <si>
    <t>Hawkeye Area Community Action Program, Inc. - Eastern Iowa Rapid Rehousing</t>
  </si>
  <si>
    <t>Hawkeye Area Community Action Program, Inc. - Eastern Iowa Rapid Rehousing II</t>
  </si>
  <si>
    <t>Hawkeye Area Community Action Program, Inc. - HACAP Housing First</t>
  </si>
  <si>
    <t>Humility of Mary Shelter, Inc. - RRH</t>
  </si>
  <si>
    <t>Shelter House Community Shelter and Transition Services - Rapid Rehousing</t>
  </si>
  <si>
    <t>YWCA of Clinton - YWCA Clinton Rapid Rehousing</t>
  </si>
  <si>
    <t>Shelter House Community Shelter and Transition Services - Cross Park Place</t>
  </si>
  <si>
    <t>Hawkeye Area Community Action Program, Inc. - HUD V Rapid Rehousing</t>
  </si>
  <si>
    <t>Muscatine Center for Social Action - MCSA Rapid Rehousing Initiative</t>
  </si>
  <si>
    <t>Youth and Shelter Services, Inc.  - Rapid Rehousing Project</t>
  </si>
  <si>
    <t>Willis Dady - Rapid Rehousing project</t>
  </si>
  <si>
    <t>Willis Dady - Permanent Supportive Housing project</t>
  </si>
  <si>
    <t>TH</t>
  </si>
  <si>
    <t>1. COC PARTICIPATION</t>
  </si>
  <si>
    <t xml:space="preserve">1) a. Local/CE </t>
  </si>
  <si>
    <t xml:space="preserve">1) b. Local/CE </t>
  </si>
  <si>
    <t>2 ICH Participation</t>
  </si>
  <si>
    <t>3) a. Professional development</t>
  </si>
  <si>
    <t>3) b. Professional development</t>
  </si>
  <si>
    <t>4) a. Community Engagement</t>
  </si>
  <si>
    <t>4) b. Community Engagement</t>
  </si>
  <si>
    <t>5) Education</t>
  </si>
  <si>
    <t>6) Grant &amp; Fundraising History</t>
  </si>
  <si>
    <t>7) a. PIT</t>
  </si>
  <si>
    <t>7) b. PIT</t>
  </si>
  <si>
    <t>8) CoC Annual Meeting</t>
  </si>
  <si>
    <t>2. PROJECT MANAGEMENT</t>
  </si>
  <si>
    <t xml:space="preserve"> 9) Spending History</t>
  </si>
  <si>
    <t>10) APR</t>
  </si>
  <si>
    <t>11) HUD Grant Monitoring</t>
  </si>
  <si>
    <t>12) Housing First</t>
  </si>
  <si>
    <t>13) Supportive Services</t>
  </si>
  <si>
    <t>14) Grant Evaluation</t>
  </si>
  <si>
    <t>15) Timeliness</t>
  </si>
  <si>
    <t>16) Data Completeness</t>
  </si>
  <si>
    <t>17) Literally Homeless</t>
  </si>
  <si>
    <t>18) Time to Housing</t>
  </si>
  <si>
    <t>19) Move-in Date Errors</t>
  </si>
  <si>
    <t>20) Exit Destination</t>
  </si>
  <si>
    <t>21) Income</t>
  </si>
  <si>
    <t>22) Successful Exits</t>
  </si>
  <si>
    <t>23) Chronic</t>
  </si>
  <si>
    <t>Bonus</t>
  </si>
  <si>
    <t>TOTAL</t>
  </si>
  <si>
    <t>Question</t>
  </si>
  <si>
    <t>Possible Points</t>
  </si>
  <si>
    <t>Source Documentation</t>
  </si>
  <si>
    <t>Threshold Element</t>
  </si>
  <si>
    <t>Threshold Assurances</t>
  </si>
  <si>
    <t>N/A - required for funding eligibility</t>
  </si>
  <si>
    <t>Application Data</t>
  </si>
  <si>
    <t>1. a. What percentage of your clients served do you feel were referred through coordinated entry?  Explain your response.</t>
  </si>
  <si>
    <t>Category</t>
  </si>
  <si>
    <t>1. b. Describe timeline/progress of Coordinated Entry in your region. Explain your project’s participation in Coordinated Entry and the steps taken to support the Coordinated Entry process in the project's
region.</t>
  </si>
  <si>
    <r>
      <t xml:space="preserve">2. Since January 2018, have representatives of your project attended at least three bimonthly meetings of the Iowa Council on Homelessness? </t>
    </r>
    <r>
      <rPr>
        <i/>
        <sz val="11"/>
        <color rgb="FF000000"/>
        <rFont val="Calibri"/>
        <family val="2"/>
      </rPr>
      <t>Note that anyone can participate in Council meetings even if not a voting member. Posted meeting minutes must be available to verify attendance.</t>
    </r>
  </si>
  <si>
    <t>Application Data/ICH meeting attendance</t>
  </si>
  <si>
    <t>3. a. Describe professional development opportunities (conferences, meeting, trainings, webinars, etc.) related to Homelessness in which representatives of your project have participated within the last 12 months.</t>
  </si>
  <si>
    <t>3. b. From the mentioned above, list the top three (3) most useful experiences and describe how your project implemented information gained from them?*</t>
  </si>
  <si>
    <t>4. 	a. In the past year, describe your agency's activities/engagement/involvement with one or more local Public Housing Authorities (PHAs) about implementing a homeless admission preference in their written policies for the Housing Choice Voucher (Section 8) or Public Housing programs:</t>
  </si>
  <si>
    <t>5. 	In the past year , to what extent has your agency taken steps locally to educate communities on the issues of homelessness: (e.g. decriminalization of homelessness engaging local policymakers, law enforcement, or business leaders; implementing community plan)?</t>
  </si>
  <si>
    <t>6.	 In the past year, to what extent has your agency taken steps locally to prevent the discharge of persons from local systems of care (foster care, health care, mental health care, correctional facilities) into homelessness?</t>
  </si>
  <si>
    <t>12. Does the project terminate participants from the project for any of the following reasons?</t>
  </si>
  <si>
    <t>15. 	Does the agency maintain an average of 14 days or less between clients' project start and entry into HMIS?</t>
  </si>
  <si>
    <t>14.	 Did the number of clients served by your project achieve or exceed your estimated levels of service when you last applied/renewed this grant? Explain, success/difficulties.</t>
  </si>
  <si>
    <t>2019 IA-501 CoC Project Renewal Scoring Rubric</t>
  </si>
  <si>
    <t>Application Data/Attached Performance Report</t>
  </si>
  <si>
    <t>Application Data/PIT submission documentation (https://drive.google.com/open?id=1O-H8snNcUGphCu5w9mc1f-ja6HwjhzSb)</t>
  </si>
  <si>
    <t>0% = 10 Points; 
1-4% = 5 Points; 
5% or more see below</t>
  </si>
  <si>
    <t>No = 5 points;
Yes = See below</t>
  </si>
  <si>
    <t>Yes = 5 Points;
No = See below</t>
  </si>
  <si>
    <t>1-3 = See below;
&gt;3 = 0 points</t>
  </si>
  <si>
    <t>0 = 5 points;
&gt;0 = 0 points</t>
  </si>
  <si>
    <t>13. c. Annual interim reviews with current clients are being completed with 30 days of anniversary date to check on client well-being and update all relevant data including: income, disability status, health care, etc.</t>
  </si>
  <si>
    <t xml:space="preserve">If thresholds are not met, or documentation is not attached, then project is not eligible for renewal. </t>
  </si>
  <si>
    <t>Detailed explanation of clients served thru and participation with the coordinated entry system in applicant's region = 5 points;
Limited explanation =  4-1 points
Unacceptable/unrelated response = 0 points</t>
  </si>
  <si>
    <t>Detailed explanation of coordinated entry status and applicants roll in development and support of the coordinated entry system in their region = 5 points;
Limited explanation 4-1 points;
Unacceptable/unrelated response = 0 points</t>
  </si>
  <si>
    <t>Applicant staff has participated in at least 3 ICH meetings, verifiable by attendance = 5 points; 
Less than 3 verifiable meetings 4-1 points; 
Unacceptable/Unrelated response = 0 points</t>
  </si>
  <si>
    <t>Applicant is able to provide multiple examples of opportunities participated by staff = 5 points;
Only 1 example provide = 4-1 points;
Unacceptable/unrelated response = 0 points</t>
  </si>
  <si>
    <t>Applicant able to provide 3 examples with detail = 5 points;
Less than 3 examples = 4-1 points;
Unacceptable/unrelated response = 0 points</t>
  </si>
  <si>
    <t>Detail description of activities/engagement/involvement with PHA's with attachment included = 5 points; 
Detail description of activities/engagement/involvement with affordable housing providers NO attachment included = 3 -1 points; 
Limited description of activities/engagement/involvement with affordable housing providers with attachment included = 3-1 points; 
Limited response NO attachment = 2-1 points;
Unacceptable/unrelated response NO attachment = 0 points</t>
  </si>
  <si>
    <t>Application Data/4. a. attachment</t>
  </si>
  <si>
    <t>4. 	b. In the past year, describe your agency's activities/engagement/involvement with local affordable housing providers (e.g. multifamily assisted housing owners, PHAs, Low Income Housing Tax Credit developments, or local low-income housing programs) about implementing a Move On strategy (Informational resource: https://www.csh.org/wp-content/uploads/2016/07/Moving-On-Chapter-6-Final.pdf):</t>
  </si>
  <si>
    <t>Detail description of activities/engagement/involvement with affordable housing providers with attachment included = 5 points; Detail description of activities/engagement/involvement with affordable housing providers NO attachment included = 3 -1 points; Limited description of activities/engagement/involvement with affordable housing providers with attachment included = 3-1 points; Limited response NO attachment = 2-1 points;
Unacceptable/unrelated response NO attachment = 0 points</t>
  </si>
  <si>
    <t>Application Data/4. b. attachment</t>
  </si>
  <si>
    <t>Detailed explanation about educating communities = 5 points;
Limited response about educating communities = 4-1 points;
Unacceptable/unrelated response = 0 points</t>
  </si>
  <si>
    <t>Detailed explanation about discharge engagement = 5 points;
Limited response about discharge engagement = 4-1 points;
Unacceptable/unrelated response = 0 points</t>
  </si>
  <si>
    <t>Detailed explanation about street count planning/participation = 10 points;
Limited response about  street count planning/participation = 9-1 points;
Unacceptable/unrelated response = 0 points</t>
  </si>
  <si>
    <t>Submission verified before deadline = 5 points;
Submission after deadline with narrative = 3-1 points;
Unacceptable/unrelated response = 0 points</t>
  </si>
  <si>
    <t>One representative provided and special participation noted = 5 points;
One representative provided no special participation noted = 4-1 points;
Unacceptable/unrelated response = 0 points</t>
  </si>
  <si>
    <t>Detailed and relevant explanation = 4-0 Points</t>
  </si>
  <si>
    <t>Detailed explanation provided = 4-2 points;
Limited explanation provided 2-1 points;
Unacceptable/unrelated response = 0 points</t>
  </si>
  <si>
    <t>Application Data/12. f. Termination policy attachment</t>
  </si>
  <si>
    <t>Any Non-Housing First answer = 0 points;
All Housing First answers, NOT verifiable by attachment = 19-1 points
All Housing First answers, verifiable by attachment = 20 points</t>
  </si>
  <si>
    <t>True = 2.5 Points;
False = 0 Points</t>
  </si>
  <si>
    <t>Detailed explanation about number of clients served vs. projected provided = 5 points;
Limited explanation about number of clients served vs. projected provided 4-1 points;
Unacceptable/unrelated response = 0 points</t>
  </si>
  <si>
    <t>Under 14 days average data timeliness = 5 points
Over 14 days average data timeliness with narrative = 3-1 points
Over 14 days average data timeliness NO narrative = 0 points</t>
  </si>
  <si>
    <t>Less than 2% missing (null) values in ServicePoint (HMIS or DVIMS) = 10 Points
Between 2% and 5% missing (null) values in ServicePoint (HMIS or DVIMS) = 5 Points
Higher than 5% missing (null) values in ServicePoint (HMIS or DVIMS) with narrative = 4-1 Points
Higher than 5% missing (null) values in ServicePoint (HMIS or DVIMS) NO narrative = 0 Points</t>
  </si>
  <si>
    <t>Detailed explanation regarding specific services provided for subpopulations provided = 10 points;
Limited explanation regarding specific services provided for subpopulations provided = 9-1 points;
Unacceptable/unrelated response = 0 points</t>
  </si>
  <si>
    <t>93% or higher entering from sources above = 5 Points;
85% to 92% entering from the sources above = 3 point;
Under 85% entering from the sources above with narrative = 2-1 Points with narrative
Under 85% entering from the sources above NO narrative = 0 points</t>
  </si>
  <si>
    <t>80% or higher entering from sources above =5 Points;
70% to 79% entering from the sources above = 3 point;
Under 70% entering from the sources above with narrative = 2-1 Points;
Under 70% entering from the sources above NO narrative = 0 points</t>
  </si>
  <si>
    <t>Under 30 Days = 10 points
Over 30 Days with narrative = 5-1 points;
Over 30 Days NO narrative = 0 points</t>
  </si>
  <si>
    <t>Under 5% Move-in Error = 10 points;
Over 5% Move-in Error with narrative = 5-1 points;
Over 5% Move-in Error NO narrative = 0 points</t>
  </si>
  <si>
    <t>≥35% = 10 points;
34%-30% = 8 points;
29%-25%  = 6 points;
24%-20% = 4 points;
19%-15% = 2 point;
&lt;14% with narrative = 1 point;
&lt;14% NO narrative = 0 points</t>
  </si>
  <si>
    <t>≥30% = 5 points;
29%-25% = 4 points;
24%-20%  = 3 points;
19%-15% = 2 points;
14%-10% = 1 point;
&lt;9% with narrative = 0.5 point;
&lt;9% NO narrative = 0</t>
  </si>
  <si>
    <t>≥25% = 5 points;
24%-20% = 4 points;
19%-15%  = 3 points;
14%-10% = 2 points;
9%-5% = 1 point;
&lt;5% with narrative = 0.5 point;
&lt;5%NO narrative = 0 points</t>
  </si>
  <si>
    <t xml:space="preserve"> ≥60% = 15 Points;
45 - 59% = 8 Points;
&lt;45% with narrative = 5-1 Points;
&lt;45% NO narrative = 0 points</t>
  </si>
  <si>
    <t xml:space="preserve"> ≥80% = 10 Points;
65 - 79% = 5 Points;
&lt;65% with narrative = 3-1 Points;
&lt;65% NO narrative = 0 points</t>
  </si>
  <si>
    <t xml:space="preserve"> ≥85% = 10 Points;
75 - 84% = 5 Points;
&lt;75% with narrative = 3-1 Points;
&lt;75% NO narrative = 0 points</t>
  </si>
  <si>
    <t>50% = 5 points;
49-45% = 4 points;
44-40% = 3 points;
39-35% = 2 points;
34-30% = 1 point;
&lt;29% with narrative = 0.5 point;
&lt;29% NO narrative = 0 points</t>
  </si>
  <si>
    <t>≥10% = 5 Points;
5 - 9% = 3 Points;
&lt;5% with narrative = 2-1 points;
&lt;5% NO narrative = 0 points</t>
  </si>
  <si>
    <t>≥8% = 5 Points;
5 - 7% = 3 Points;
&lt;5% with narrative = 2-1 Points;
&lt;5% NO Narrative = 0 points</t>
  </si>
  <si>
    <t>Scoring Considerations</t>
  </si>
  <si>
    <t>60% or higher entering from sources above =10 Points;
50% to 59% entering from the sources above =5 point;
Under 50% entering from the sources above with narrative = 4-1 points;
Under 50% entering from the sources above NO narrative = 0 points</t>
  </si>
  <si>
    <t>Under 10% Error Destination Rate =  10 points;
Over 10% Error Destination Rate with narrative = 5-1 points;
Over 10% Error Destination Rate NO narrative: 0 points</t>
  </si>
  <si>
    <t>Under 15% Error Destination Rate =  10 points;
Over 15% Error Destination Rate with narrative = 5-1 points;
Over 15% Error Destination Rate NO narrative: 0 points</t>
  </si>
  <si>
    <t>City of Dubuque Housing &amp; Community Development Department - Phoenix Housing Special Needs Assistance</t>
  </si>
  <si>
    <t>Friends of the Family - Northeast Iowa Permanent Supportive Housing Program</t>
  </si>
  <si>
    <t>4.	b. In the past year, describe your agency's activities/engagement/involvement with local affordable housing providers (e.g. multifamiliy assisted housing owners, PHAs, Low Income Housing Tax Credit developments, or local low-income housing programs) about implementing a Move On strategy (Informational resource: https://www.csh.org/wp-content/uploads/2016/07/Moving-On-Chapter-6-Final.pdf):</t>
  </si>
  <si>
    <t>City of Dubuque Housing &amp; Community Development Department</t>
  </si>
  <si>
    <t>Auto Ranked</t>
  </si>
  <si>
    <t>2019 Iowa Balance of State CoC Renewal Project Scores</t>
  </si>
  <si>
    <t>2019 IA-501 CoC Renewal Application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</si>
</sst>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ont>
    <font>
      <u/>
      <sz val="11"/>
      <color rgb="FF0563C1"/>
      <name val="Calibri"/>
      <family val="2"/>
    </font>
    <font>
      <sz val="11"/>
      <color rgb="FF000000"/>
      <name val="Calibri"/>
      <family val="2"/>
    </font>
    <font>
      <b/>
      <sz val="11"/>
      <color theme="1"/>
      <name val="Calibri"/>
      <family val="2"/>
      <scheme val="minor"/>
    </font>
    <font>
      <b/>
      <sz val="11"/>
      <color rgb="FF000000"/>
      <name val="Calibri"/>
      <family val="2"/>
    </font>
    <font>
      <b/>
      <sz val="14"/>
      <color rgb="FF000000"/>
      <name val="Calibri"/>
      <family val="2"/>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u/>
      <sz val="11"/>
      <color theme="1"/>
      <name val="Calibri"/>
      <family val="2"/>
      <scheme val="minor"/>
    </font>
    <font>
      <sz val="12"/>
      <color theme="1"/>
      <name val="Calibri"/>
      <family val="2"/>
      <scheme val="minor"/>
    </font>
    <font>
      <i/>
      <sz val="11"/>
      <color rgb="FF000000"/>
      <name val="Calibri"/>
      <family val="2"/>
    </font>
    <font>
      <b/>
      <sz val="11"/>
      <color rgb="FFFFFFFF"/>
      <name val="Calibri"/>
      <family val="2"/>
    </font>
    <font>
      <b/>
      <sz val="12"/>
      <color theme="0"/>
      <name val="Calibri"/>
      <family val="2"/>
    </font>
    <font>
      <b/>
      <sz val="12"/>
      <color rgb="FF000000"/>
      <name val="Calibri"/>
      <family val="2"/>
    </font>
    <font>
      <b/>
      <sz val="20"/>
      <color rgb="FF000000"/>
      <name val="Calibri"/>
      <family val="2"/>
    </font>
  </fonts>
  <fills count="14">
    <fill>
      <patternFill patternType="none"/>
    </fill>
    <fill>
      <patternFill patternType="gray125"/>
    </fill>
    <fill>
      <patternFill patternType="solid">
        <fgColor rgb="FF000000"/>
        <bgColor rgb="FF000000"/>
      </patternFill>
    </fill>
    <fill>
      <patternFill patternType="solid">
        <fgColor rgb="FF92D05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1">
    <xf numFmtId="0" fontId="0" fillId="0" borderId="0"/>
  </cellStyleXfs>
  <cellXfs count="158">
    <xf numFmtId="0" fontId="0" fillId="0" borderId="0" xfId="0"/>
    <xf numFmtId="0" fontId="0" fillId="0" borderId="0" xfId="0" applyAlignment="1">
      <alignment wrapText="1"/>
    </xf>
    <xf numFmtId="0" fontId="2" fillId="6" borderId="1" xfId="0" applyFont="1" applyFill="1" applyBorder="1" applyAlignment="1">
      <alignment wrapText="1"/>
    </xf>
    <xf numFmtId="0" fontId="0" fillId="6" borderId="1" xfId="0" applyFill="1" applyBorder="1" applyAlignment="1">
      <alignment wrapText="1"/>
    </xf>
    <xf numFmtId="49" fontId="0" fillId="6" borderId="1" xfId="0" applyNumberFormat="1" applyFill="1" applyBorder="1" applyAlignment="1">
      <alignment wrapText="1"/>
    </xf>
    <xf numFmtId="0" fontId="1" fillId="6" borderId="1" xfId="0" applyFont="1" applyFill="1" applyBorder="1" applyAlignment="1">
      <alignment wrapText="1"/>
    </xf>
    <xf numFmtId="0" fontId="0" fillId="6" borderId="0" xfId="0" applyFill="1" applyAlignment="1">
      <alignment wrapText="1"/>
    </xf>
    <xf numFmtId="0" fontId="0" fillId="3" borderId="1" xfId="0" applyFill="1" applyBorder="1" applyAlignment="1">
      <alignment wrapText="1"/>
    </xf>
    <xf numFmtId="49" fontId="0" fillId="3" borderId="1" xfId="0" applyNumberFormat="1" applyFill="1" applyBorder="1" applyAlignment="1">
      <alignment wrapText="1"/>
    </xf>
    <xf numFmtId="0" fontId="1" fillId="3" borderId="1" xfId="0" applyFont="1" applyFill="1" applyBorder="1" applyAlignment="1">
      <alignment wrapText="1"/>
    </xf>
    <xf numFmtId="15" fontId="0" fillId="3" borderId="1" xfId="0" applyNumberFormat="1" applyFill="1" applyBorder="1" applyAlignment="1">
      <alignment wrapText="1"/>
    </xf>
    <xf numFmtId="0" fontId="0" fillId="3" borderId="0" xfId="0" applyFill="1" applyAlignment="1">
      <alignment wrapText="1"/>
    </xf>
    <xf numFmtId="0" fontId="0" fillId="4" borderId="0" xfId="0" applyFill="1" applyAlignment="1">
      <alignment wrapText="1"/>
    </xf>
    <xf numFmtId="0" fontId="2" fillId="4" borderId="1" xfId="0" applyFont="1" applyFill="1" applyBorder="1" applyAlignment="1">
      <alignment wrapText="1"/>
    </xf>
    <xf numFmtId="0" fontId="0" fillId="4" borderId="1" xfId="0" applyFill="1" applyBorder="1" applyAlignment="1">
      <alignment wrapText="1"/>
    </xf>
    <xf numFmtId="49" fontId="0" fillId="4" borderId="1" xfId="0" applyNumberFormat="1" applyFill="1" applyBorder="1" applyAlignment="1">
      <alignment wrapText="1"/>
    </xf>
    <xf numFmtId="0" fontId="1" fillId="4" borderId="1" xfId="0" applyFont="1" applyFill="1" applyBorder="1" applyAlignment="1">
      <alignment wrapText="1"/>
    </xf>
    <xf numFmtId="15" fontId="0" fillId="4" borderId="1" xfId="0" applyNumberFormat="1" applyFill="1" applyBorder="1" applyAlignment="1">
      <alignment wrapText="1"/>
    </xf>
    <xf numFmtId="0" fontId="0" fillId="5" borderId="1" xfId="0" applyFill="1" applyBorder="1" applyAlignment="1">
      <alignment wrapText="1"/>
    </xf>
    <xf numFmtId="49" fontId="0" fillId="5" borderId="1" xfId="0" applyNumberFormat="1" applyFill="1" applyBorder="1" applyAlignment="1">
      <alignment wrapText="1"/>
    </xf>
    <xf numFmtId="0" fontId="1" fillId="5" borderId="1" xfId="0" applyFont="1" applyFill="1" applyBorder="1" applyAlignment="1">
      <alignment wrapText="1"/>
    </xf>
    <xf numFmtId="15" fontId="0" fillId="5" borderId="1" xfId="0" applyNumberFormat="1" applyFill="1" applyBorder="1" applyAlignment="1">
      <alignment wrapText="1"/>
    </xf>
    <xf numFmtId="0" fontId="0" fillId="5" borderId="0" xfId="0" applyFill="1" applyAlignment="1">
      <alignment wrapText="1"/>
    </xf>
    <xf numFmtId="0" fontId="0" fillId="0" borderId="0" xfId="0" applyAlignment="1">
      <alignment horizontal="center" wrapText="1"/>
    </xf>
    <xf numFmtId="0" fontId="5" fillId="7" borderId="2" xfId="0" applyFont="1" applyFill="1" applyBorder="1" applyAlignment="1">
      <alignment horizontal="center" wrapText="1"/>
    </xf>
    <xf numFmtId="0" fontId="5" fillId="0" borderId="0" xfId="0" applyFont="1" applyAlignment="1">
      <alignment horizontal="center" wrapText="1"/>
    </xf>
    <xf numFmtId="0" fontId="5" fillId="8" borderId="0" xfId="0" applyFont="1" applyFill="1" applyAlignment="1">
      <alignment horizontal="center" wrapText="1"/>
    </xf>
    <xf numFmtId="0" fontId="6" fillId="0" borderId="0" xfId="0" applyFont="1"/>
    <xf numFmtId="0" fontId="7" fillId="9" borderId="0" xfId="0" applyFont="1" applyFill="1" applyAlignment="1">
      <alignment horizontal="center"/>
    </xf>
    <xf numFmtId="0" fontId="0" fillId="10" borderId="1" xfId="0" applyFill="1" applyBorder="1" applyAlignment="1">
      <alignment wrapText="1"/>
    </xf>
    <xf numFmtId="0" fontId="1" fillId="10" borderId="1" xfId="0" applyFont="1" applyFill="1" applyBorder="1" applyAlignment="1">
      <alignment wrapText="1"/>
    </xf>
    <xf numFmtId="0" fontId="0" fillId="0" borderId="0" xfId="0" applyFill="1" applyAlignment="1">
      <alignment wrapText="1"/>
    </xf>
    <xf numFmtId="0" fontId="0" fillId="0" borderId="0" xfId="0" applyAlignment="1">
      <alignment horizontal="center" vertical="center"/>
    </xf>
    <xf numFmtId="0" fontId="0" fillId="0" borderId="0" xfId="0" applyAlignment="1">
      <alignment horizontal="right"/>
    </xf>
    <xf numFmtId="0" fontId="0" fillId="0" borderId="0" xfId="0" applyAlignment="1">
      <alignment horizontal="right" vertical="center"/>
    </xf>
    <xf numFmtId="0" fontId="0" fillId="0" borderId="0" xfId="0" applyAlignment="1">
      <alignment horizontal="center" vertical="center" wrapText="1"/>
    </xf>
    <xf numFmtId="0" fontId="8"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10" fillId="5" borderId="0" xfId="0" applyFont="1" applyFill="1" applyAlignment="1">
      <alignment horizontal="center" vertical="center"/>
    </xf>
    <xf numFmtId="0" fontId="10" fillId="3" borderId="0" xfId="0" applyFont="1" applyFill="1" applyAlignment="1">
      <alignment horizontal="center" vertical="center"/>
    </xf>
    <xf numFmtId="0" fontId="10" fillId="4" borderId="0" xfId="0" applyFont="1" applyFill="1" applyAlignment="1">
      <alignment horizontal="center" vertical="center"/>
    </xf>
    <xf numFmtId="0" fontId="0" fillId="0" borderId="6" xfId="0" applyBorder="1"/>
    <xf numFmtId="0" fontId="0" fillId="0" borderId="7" xfId="0" applyBorder="1"/>
    <xf numFmtId="0" fontId="0" fillId="0" borderId="8" xfId="0" applyBorder="1"/>
    <xf numFmtId="0" fontId="0" fillId="0" borderId="0" xfId="0" applyAlignment="1">
      <alignment horizontal="center" vertical="center" wrapText="1"/>
    </xf>
    <xf numFmtId="0" fontId="6" fillId="5"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1" fontId="0" fillId="0" borderId="0" xfId="0" applyNumberFormat="1"/>
    <xf numFmtId="1" fontId="0" fillId="0" borderId="9" xfId="0" applyNumberFormat="1" applyBorder="1"/>
    <xf numFmtId="1" fontId="0" fillId="0" borderId="7" xfId="0" applyNumberFormat="1" applyBorder="1"/>
    <xf numFmtId="1" fontId="0" fillId="0" borderId="8" xfId="0" applyNumberFormat="1" applyBorder="1"/>
    <xf numFmtId="0" fontId="0" fillId="0" borderId="2" xfId="0" applyBorder="1"/>
    <xf numFmtId="0" fontId="0" fillId="5" borderId="2" xfId="0" applyFill="1" applyBorder="1" applyAlignment="1">
      <alignment horizontal="center" vertical="center"/>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0" fillId="5" borderId="2" xfId="0" applyFill="1" applyBorder="1" applyAlignment="1">
      <alignment horizontal="right" vertical="center"/>
    </xf>
    <xf numFmtId="0" fontId="0" fillId="3" borderId="2" xfId="0" applyFill="1" applyBorder="1" applyAlignment="1">
      <alignment horizontal="right" vertical="center"/>
    </xf>
    <xf numFmtId="0" fontId="0" fillId="4" borderId="2" xfId="0" applyFill="1" applyBorder="1" applyAlignment="1">
      <alignment horizontal="right" vertical="center"/>
    </xf>
    <xf numFmtId="0" fontId="0" fillId="6" borderId="2" xfId="0" applyFill="1" applyBorder="1" applyAlignment="1">
      <alignment horizontal="right" vertical="center"/>
    </xf>
    <xf numFmtId="1" fontId="0" fillId="11" borderId="2" xfId="0" applyNumberFormat="1" applyFill="1" applyBorder="1" applyAlignment="1">
      <alignment horizontal="right"/>
    </xf>
    <xf numFmtId="1" fontId="0" fillId="0" borderId="0" xfId="0" applyNumberFormat="1" applyAlignment="1">
      <alignment horizontal="right" vertical="center"/>
    </xf>
    <xf numFmtId="1" fontId="0" fillId="0" borderId="0" xfId="0" applyNumberFormat="1" applyAlignment="1">
      <alignment horizontal="right"/>
    </xf>
    <xf numFmtId="0" fontId="3" fillId="5" borderId="0" xfId="0" applyFont="1" applyFill="1" applyAlignment="1">
      <alignment horizontal="center" vertical="center"/>
    </xf>
    <xf numFmtId="0" fontId="3" fillId="3" borderId="0" xfId="0" applyFont="1" applyFill="1" applyAlignment="1">
      <alignment horizontal="center" vertical="center"/>
    </xf>
    <xf numFmtId="0" fontId="3" fillId="4" borderId="0" xfId="0" applyFont="1" applyFill="1" applyAlignment="1">
      <alignment horizontal="center" vertical="center"/>
    </xf>
    <xf numFmtId="0" fontId="0" fillId="5" borderId="2" xfId="0" applyFill="1" applyBorder="1" applyAlignment="1">
      <alignment horizontal="right"/>
    </xf>
    <xf numFmtId="0" fontId="0" fillId="3" borderId="2" xfId="0" applyFill="1" applyBorder="1" applyAlignment="1">
      <alignment horizontal="right"/>
    </xf>
    <xf numFmtId="0" fontId="0" fillId="4" borderId="2" xfId="0" applyFill="1" applyBorder="1" applyAlignment="1">
      <alignment horizontal="right"/>
    </xf>
    <xf numFmtId="1" fontId="0" fillId="6" borderId="2" xfId="0" applyNumberFormat="1" applyFill="1" applyBorder="1" applyAlignment="1">
      <alignment horizontal="right" vertical="center"/>
    </xf>
    <xf numFmtId="1" fontId="0" fillId="5" borderId="2" xfId="0" applyNumberFormat="1" applyFill="1" applyBorder="1" applyAlignment="1">
      <alignment horizontal="right" vertical="center"/>
    </xf>
    <xf numFmtId="1" fontId="0" fillId="3" borderId="2" xfId="0" applyNumberFormat="1" applyFill="1" applyBorder="1" applyAlignment="1">
      <alignment horizontal="right" vertical="center"/>
    </xf>
    <xf numFmtId="1" fontId="0" fillId="4" borderId="2" xfId="0" applyNumberFormat="1" applyFill="1" applyBorder="1" applyAlignment="1">
      <alignment horizontal="right" vertical="center"/>
    </xf>
    <xf numFmtId="1" fontId="0" fillId="4" borderId="3" xfId="0" applyNumberFormat="1" applyFill="1" applyBorder="1" applyAlignment="1">
      <alignment horizontal="right" vertical="center"/>
    </xf>
    <xf numFmtId="1" fontId="0" fillId="0" borderId="9" xfId="0" applyNumberFormat="1" applyBorder="1" applyAlignment="1">
      <alignment horizontal="right" vertical="center"/>
    </xf>
    <xf numFmtId="0" fontId="11" fillId="5" borderId="2" xfId="0" applyFont="1" applyFill="1" applyBorder="1" applyAlignment="1">
      <alignment horizontal="center" vertical="center"/>
    </xf>
    <xf numFmtId="0" fontId="11" fillId="3" borderId="2" xfId="0" applyFont="1" applyFill="1" applyBorder="1" applyAlignment="1">
      <alignment horizontal="center" vertical="center"/>
    </xf>
    <xf numFmtId="0" fontId="11" fillId="4" borderId="2" xfId="0" applyFont="1" applyFill="1" applyBorder="1" applyAlignment="1">
      <alignment horizontal="center" vertical="center"/>
    </xf>
    <xf numFmtId="0" fontId="0" fillId="4" borderId="10" xfId="0" applyFill="1" applyBorder="1" applyAlignment="1">
      <alignment horizontal="right"/>
    </xf>
    <xf numFmtId="1" fontId="0" fillId="5" borderId="2" xfId="0" applyNumberFormat="1" applyFill="1" applyBorder="1" applyAlignment="1">
      <alignment horizontal="right"/>
    </xf>
    <xf numFmtId="1" fontId="0" fillId="0" borderId="6" xfId="0" applyNumberFormat="1" applyBorder="1" applyAlignment="1">
      <alignment horizontal="right"/>
    </xf>
    <xf numFmtId="1" fontId="0" fillId="3" borderId="2" xfId="0" applyNumberFormat="1" applyFill="1" applyBorder="1" applyAlignment="1">
      <alignment horizontal="right"/>
    </xf>
    <xf numFmtId="1" fontId="0" fillId="4" borderId="2" xfId="0" applyNumberFormat="1" applyFill="1" applyBorder="1" applyAlignment="1">
      <alignment horizontal="right"/>
    </xf>
    <xf numFmtId="1" fontId="0" fillId="4" borderId="3" xfId="0" applyNumberFormat="1" applyFill="1" applyBorder="1" applyAlignment="1">
      <alignment horizontal="right"/>
    </xf>
    <xf numFmtId="0" fontId="3" fillId="0" borderId="0" xfId="0" applyFont="1" applyAlignment="1">
      <alignment horizontal="center" vertical="center"/>
    </xf>
    <xf numFmtId="1" fontId="3" fillId="0" borderId="2" xfId="0" applyNumberFormat="1" applyFont="1" applyBorder="1" applyAlignment="1">
      <alignment horizontal="right"/>
    </xf>
    <xf numFmtId="0" fontId="5" fillId="12" borderId="2" xfId="0" applyFont="1" applyFill="1" applyBorder="1" applyAlignment="1">
      <alignment horizontal="center" wrapText="1"/>
    </xf>
    <xf numFmtId="0" fontId="0" fillId="0" borderId="0" xfId="0"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2" fillId="13" borderId="2" xfId="0" applyFont="1" applyFill="1" applyBorder="1" applyAlignment="1">
      <alignment horizontal="center" vertical="center" wrapText="1"/>
    </xf>
    <xf numFmtId="0" fontId="2" fillId="13" borderId="2" xfId="0" applyFont="1" applyFill="1" applyBorder="1" applyAlignment="1">
      <alignment vertical="center" wrapText="1"/>
    </xf>
    <xf numFmtId="0" fontId="2" fillId="13" borderId="2" xfId="0" applyFont="1" applyFill="1" applyBorder="1" applyAlignment="1">
      <alignment horizontal="left" vertical="center" wrapText="1"/>
    </xf>
    <xf numFmtId="0" fontId="0" fillId="13" borderId="2" xfId="0" applyFill="1" applyBorder="1" applyAlignment="1">
      <alignment horizontal="center" vertical="center" wrapText="1"/>
    </xf>
    <xf numFmtId="0" fontId="0" fillId="13" borderId="2" xfId="0" applyFill="1" applyBorder="1" applyAlignment="1">
      <alignment vertical="center" wrapText="1"/>
    </xf>
    <xf numFmtId="0" fontId="0" fillId="13" borderId="2" xfId="0" applyFill="1" applyBorder="1" applyAlignment="1">
      <alignment horizontal="left" vertical="center" wrapText="1"/>
    </xf>
    <xf numFmtId="0" fontId="4" fillId="0" borderId="2" xfId="0" applyFont="1" applyBorder="1" applyAlignment="1">
      <alignment horizontal="center" vertical="center" wrapText="1"/>
    </xf>
    <xf numFmtId="0" fontId="13" fillId="2" borderId="0" xfId="0" applyFont="1" applyFill="1" applyAlignment="1">
      <alignment wrapText="1"/>
    </xf>
    <xf numFmtId="0" fontId="4" fillId="0" borderId="0" xfId="0" applyFont="1" applyFill="1" applyAlignment="1">
      <alignment wrapText="1"/>
    </xf>
    <xf numFmtId="0" fontId="4" fillId="0" borderId="0" xfId="0" applyFont="1" applyAlignment="1">
      <alignment wrapText="1"/>
    </xf>
    <xf numFmtId="0" fontId="4" fillId="3" borderId="1" xfId="0" applyFont="1" applyFill="1" applyBorder="1" applyAlignment="1">
      <alignment wrapText="1"/>
    </xf>
    <xf numFmtId="0" fontId="4" fillId="4" borderId="1" xfId="0" applyFont="1" applyFill="1" applyBorder="1" applyAlignment="1">
      <alignment wrapText="1"/>
    </xf>
    <xf numFmtId="0" fontId="4" fillId="5" borderId="1" xfId="0" applyFont="1" applyFill="1" applyBorder="1" applyAlignment="1">
      <alignment wrapText="1"/>
    </xf>
    <xf numFmtId="0" fontId="4" fillId="6" borderId="1" xfId="0" applyFont="1" applyFill="1" applyBorder="1" applyAlignment="1">
      <alignment wrapText="1"/>
    </xf>
    <xf numFmtId="0" fontId="14" fillId="10" borderId="2" xfId="0" applyFont="1" applyFill="1" applyBorder="1" applyAlignment="1">
      <alignment horizontal="center" vertical="center" wrapText="1"/>
    </xf>
    <xf numFmtId="0" fontId="15" fillId="0" borderId="0" xfId="0" applyFont="1" applyAlignment="1">
      <alignment vertical="center" wrapText="1"/>
    </xf>
    <xf numFmtId="0" fontId="4" fillId="5" borderId="2" xfId="0" applyFont="1" applyFill="1" applyBorder="1" applyAlignment="1">
      <alignment horizontal="center" vertical="center" wrapText="1"/>
    </xf>
    <xf numFmtId="0" fontId="0" fillId="5" borderId="2" xfId="0" applyFill="1" applyBorder="1" applyAlignment="1">
      <alignment vertical="center" wrapText="1"/>
    </xf>
    <xf numFmtId="0" fontId="0" fillId="5" borderId="2" xfId="0"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2" xfId="0" applyFont="1" applyFill="1" applyBorder="1" applyAlignment="1">
      <alignment vertical="center" wrapText="1"/>
    </xf>
    <xf numFmtId="0" fontId="4" fillId="3" borderId="2" xfId="0" applyFont="1" applyFill="1" applyBorder="1" applyAlignment="1">
      <alignment horizontal="center" vertical="center" wrapText="1"/>
    </xf>
    <xf numFmtId="0" fontId="0" fillId="3" borderId="2" xfId="0" applyFill="1" applyBorder="1" applyAlignment="1">
      <alignment vertical="center" wrapText="1"/>
    </xf>
    <xf numFmtId="0" fontId="0" fillId="3" borderId="2" xfId="0"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0" fillId="4" borderId="2" xfId="0" applyFill="1" applyBorder="1" applyAlignment="1">
      <alignment horizontal="center" vertical="center" wrapText="1"/>
    </xf>
    <xf numFmtId="0" fontId="2" fillId="4" borderId="2" xfId="0" applyFont="1" applyFill="1" applyBorder="1" applyAlignment="1">
      <alignment horizontal="left" vertical="center" wrapText="1"/>
    </xf>
    <xf numFmtId="0" fontId="0" fillId="4" borderId="2" xfId="0" applyFill="1" applyBorder="1" applyAlignment="1">
      <alignment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11" xfId="0" applyBorder="1" applyAlignment="1">
      <alignment horizontal="center" vertical="center" wrapText="1"/>
    </xf>
    <xf numFmtId="0" fontId="16" fillId="0" borderId="0" xfId="0" applyFont="1" applyAlignment="1">
      <alignment wrapText="1"/>
    </xf>
    <xf numFmtId="0" fontId="16" fillId="0" borderId="7" xfId="0" applyFont="1" applyBorder="1" applyAlignment="1">
      <alignment wrapText="1"/>
    </xf>
    <xf numFmtId="0" fontId="16" fillId="0" borderId="0" xfId="0" applyFont="1" applyAlignment="1">
      <alignment horizontal="center" wrapText="1"/>
    </xf>
    <xf numFmtId="0" fontId="6"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5" borderId="2" xfId="0" applyFill="1" applyBorder="1" applyAlignment="1">
      <alignment horizontal="center"/>
    </xf>
    <xf numFmtId="0" fontId="0" fillId="3"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5" xfId="0" applyFont="1" applyFill="1"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s3.amazonaws.com/files.formstack.com/uploads/3367170/74778606/510804380/74778606_2019_bos_coc_renewal_rrh_2.pdf" TargetMode="External"/><Relationship Id="rId21" Type="http://schemas.openxmlformats.org/officeDocument/2006/relationships/hyperlink" Target="https://s3.amazonaws.com/files.formstack.com/uploads/3367170/74759947/510790550/74759947_rapid_rehousing_prioritzation_of_assistance.docx" TargetMode="External"/><Relationship Id="rId42" Type="http://schemas.openxmlformats.org/officeDocument/2006/relationships/hyperlink" Target="https://s3.amazonaws.com/files.formstack.com/uploads/3367170/74770192/510820488/74770192_tp-psh_email.pdf" TargetMode="External"/><Relationship Id="rId47" Type="http://schemas.openxmlformats.org/officeDocument/2006/relationships/hyperlink" Target="https://s3.amazonaws.com/files.formstack.com/uploads/3367170/74770101/510830714/74770101_rapid_resolution_for_veterans_ich_meeting_5.14.19.pdf" TargetMode="External"/><Relationship Id="rId63" Type="http://schemas.openxmlformats.org/officeDocument/2006/relationships/hyperlink" Target="https://s3.amazonaws.com/files.formstack.com/uploads/3367170/74776944/510850189/74776944_termination_letter.2019.docx" TargetMode="External"/><Relationship Id="rId68" Type="http://schemas.openxmlformats.org/officeDocument/2006/relationships/hyperlink" Target="https://s3.amazonaws.com/files.formstack.com/uploads/3367170/74776944/510865430/74776944_mcsa_-termination_of_assistance.docx.pdf" TargetMode="External"/><Relationship Id="rId84" Type="http://schemas.openxmlformats.org/officeDocument/2006/relationships/hyperlink" Target="https://s3.amazonaws.com/files.formstack.com/uploads/3367170/74778606/510873477/74778606_2019_bos_coc_renewal_application_report--rrh.pdf" TargetMode="External"/><Relationship Id="rId89" Type="http://schemas.openxmlformats.org/officeDocument/2006/relationships/hyperlink" Target="https://s3.amazonaws.com/files.formstack.com/uploads/3367170/74759947/511669211/74759947_termination_policy.doc" TargetMode="External"/><Relationship Id="rId16" Type="http://schemas.openxmlformats.org/officeDocument/2006/relationships/hyperlink" Target="https://s3.amazonaws.com/files.formstack.com/uploads/3367170/74778606/510752509/74778606_2019_bos_coc_renewal_service_point_report.pdf" TargetMode="External"/><Relationship Id="rId11" Type="http://schemas.openxmlformats.org/officeDocument/2006/relationships/hyperlink" Target="https://s3.amazonaws.com/files.formstack.com/uploads/3367170/74778606/510746123/74778606_2019_bos_coc_renewal_application_report_-_rrh.pdf" TargetMode="External"/><Relationship Id="rId32" Type="http://schemas.openxmlformats.org/officeDocument/2006/relationships/hyperlink" Target="https://s3.amazonaws.com/files.formstack.com/uploads/3367170/74776944/510817417/74776944_rhi_manual.pdf" TargetMode="External"/><Relationship Id="rId37" Type="http://schemas.openxmlformats.org/officeDocument/2006/relationships/hyperlink" Target="https://s3.amazonaws.com/files.formstack.com/uploads/3367170/74777784/510819432/74777784_tppsh_monitoring_report.pdf" TargetMode="External"/><Relationship Id="rId53" Type="http://schemas.openxmlformats.org/officeDocument/2006/relationships/hyperlink" Target="https://s3.amazonaws.com/files.formstack.com/uploads/3367170/74770101/510837797/74770101_documentation_4a.pdf" TargetMode="External"/><Relationship Id="rId58" Type="http://schemas.openxmlformats.org/officeDocument/2006/relationships/hyperlink" Target="https://s3.amazonaws.com/files.formstack.com/uploads/3367170/74776944/510840098/74776944_termination_policy.docx" TargetMode="External"/><Relationship Id="rId74" Type="http://schemas.openxmlformats.org/officeDocument/2006/relationships/hyperlink" Target="https://s3.amazonaws.com/files.formstack.com/uploads/3367170/74759947/510873407/74759947_section_4_-_eligibility_of_phoenix_housing_admin_plan.docx" TargetMode="External"/><Relationship Id="rId79" Type="http://schemas.openxmlformats.org/officeDocument/2006/relationships/hyperlink" Target="https://s3.amazonaws.com/files.formstack.com/uploads/3367170/74759947/510873477/74759947_excerpt_from_coc_polices_and_procedures_manual.docx" TargetMode="External"/><Relationship Id="rId5" Type="http://schemas.openxmlformats.org/officeDocument/2006/relationships/hyperlink" Target="https://s3.amazonaws.com/files.formstack.com/uploads/3367170/74776944/510472365/74776944_12f._hhsi_termination_and_appeal_procedures.pdf" TargetMode="External"/><Relationship Id="rId90" Type="http://schemas.openxmlformats.org/officeDocument/2006/relationships/hyperlink" Target="https://s3.amazonaws.com/files.formstack.com/uploads/3367170/74776944/511669211/74776944_termination_policy.doc" TargetMode="External"/><Relationship Id="rId95" Type="http://schemas.openxmlformats.org/officeDocument/2006/relationships/printerSettings" Target="../printerSettings/printerSettings1.bin"/><Relationship Id="rId22" Type="http://schemas.openxmlformats.org/officeDocument/2006/relationships/hyperlink" Target="https://s3.amazonaws.com/files.formstack.com/uploads/3367170/74776944/510790550/74776944_termination_policy.docx" TargetMode="External"/><Relationship Id="rId27" Type="http://schemas.openxmlformats.org/officeDocument/2006/relationships/hyperlink" Target="https://s3.amazonaws.com/files.formstack.com/uploads/3367170/74759947/510816331/74759947_rapid_rehousing_prioritzation_of_assistance.docx" TargetMode="External"/><Relationship Id="rId43" Type="http://schemas.openxmlformats.org/officeDocument/2006/relationships/hyperlink" Target="https://s3.amazonaws.com/files.formstack.com/uploads/3367170/74777784/510820488/74777784_tppsh_monitoring_report.pdf" TargetMode="External"/><Relationship Id="rId48" Type="http://schemas.openxmlformats.org/officeDocument/2006/relationships/hyperlink" Target="https://s3.amazonaws.com/files.formstack.com/uploads/3367170/74770192/510830714/74770192_local_landlord_realtor_outreach.pdf" TargetMode="External"/><Relationship Id="rId64" Type="http://schemas.openxmlformats.org/officeDocument/2006/relationships/hyperlink" Target="https://s3.amazonaws.com/files.formstack.com/uploads/3367170/74778606/510850189/74778606_2019_bos_coc_renewal_application_report_2.pdf" TargetMode="External"/><Relationship Id="rId69" Type="http://schemas.openxmlformats.org/officeDocument/2006/relationships/hyperlink" Target="https://s3.amazonaws.com/files.formstack.com/uploads/3367170/74759947/510869523/74759947_barrier_not_barrier_policies.pdf" TargetMode="External"/><Relationship Id="rId8" Type="http://schemas.openxmlformats.org/officeDocument/2006/relationships/hyperlink" Target="https://s3.amazonaws.com/files.formstack.com/uploads/3367170/74770101/510746123/74770101_4a._emails_submitted.pdf" TargetMode="External"/><Relationship Id="rId51" Type="http://schemas.openxmlformats.org/officeDocument/2006/relationships/hyperlink" Target="https://s3.amazonaws.com/files.formstack.com/uploads/3367170/74778606/510830714/74778606_2019_bos_coc_renewal_application_report.pdf" TargetMode="External"/><Relationship Id="rId72" Type="http://schemas.openxmlformats.org/officeDocument/2006/relationships/hyperlink" Target="https://s3.amazonaws.com/files.formstack.com/uploads/3367170/74776944/510869523/74776944_termination_policy_staff_and_client_levels.pdf" TargetMode="External"/><Relationship Id="rId80" Type="http://schemas.openxmlformats.org/officeDocument/2006/relationships/hyperlink" Target="https://s3.amazonaws.com/files.formstack.com/uploads/3367170/74770101/510873477/74770101_4a.evidence_for_homeless_preference_to_pha.pdf" TargetMode="External"/><Relationship Id="rId85" Type="http://schemas.openxmlformats.org/officeDocument/2006/relationships/hyperlink" Target="https://s3.amazonaws.com/files.formstack.com/uploads/3367170/74759947/510874596/74759947_excerpt_from_coc_polices_and_procedures_manual.docx" TargetMode="External"/><Relationship Id="rId93" Type="http://schemas.openxmlformats.org/officeDocument/2006/relationships/hyperlink" Target="https://s3.amazonaws.com/files.formstack.com/uploads/3367170/74778606/510865430/74778606_2019_bos_coc_renewal_application_report.pdf" TargetMode="External"/><Relationship Id="rId3" Type="http://schemas.openxmlformats.org/officeDocument/2006/relationships/hyperlink" Target="https://s3.amazonaws.com/files.formstack.com/uploads/3367170/74770192/510472365/74770192_4b._emails_submitted.pdf" TargetMode="External"/><Relationship Id="rId12" Type="http://schemas.openxmlformats.org/officeDocument/2006/relationships/hyperlink" Target="https://s3.amazonaws.com/files.formstack.com/uploads/3367170/74759947/510752509/74759947_policy_to_verify_not_barrier_status.pdf" TargetMode="External"/><Relationship Id="rId17" Type="http://schemas.openxmlformats.org/officeDocument/2006/relationships/hyperlink" Target="https://s3.amazonaws.com/files.formstack.com/uploads/3367170/74759947/510753746/74759947_ph_policy_manual.docx" TargetMode="External"/><Relationship Id="rId25" Type="http://schemas.openxmlformats.org/officeDocument/2006/relationships/hyperlink" Target="https://s3.amazonaws.com/files.formstack.com/uploads/3367170/74776944/510804380/74776944_termination_policy.docx" TargetMode="External"/><Relationship Id="rId33" Type="http://schemas.openxmlformats.org/officeDocument/2006/relationships/hyperlink" Target="https://s3.amazonaws.com/files.formstack.com/uploads/3367170/74778606/510817417/74778606_bos_coc_monitoring_report_v032520191.pdf" TargetMode="External"/><Relationship Id="rId38" Type="http://schemas.openxmlformats.org/officeDocument/2006/relationships/hyperlink" Target="https://s3.amazonaws.com/files.formstack.com/uploads/3367170/74776944/510819432/74776944_psh_manual.pdf" TargetMode="External"/><Relationship Id="rId46" Type="http://schemas.openxmlformats.org/officeDocument/2006/relationships/hyperlink" Target="https://s3.amazonaws.com/files.formstack.com/uploads/3367170/74759947/510830714/74759947_pp_manual.pdf" TargetMode="External"/><Relationship Id="rId59" Type="http://schemas.openxmlformats.org/officeDocument/2006/relationships/hyperlink" Target="https://s3.amazonaws.com/files.formstack.com/uploads/3367170/74778606/510840098/74778606_2019_bos_coc_renewal_housing_first.pdf" TargetMode="External"/><Relationship Id="rId67" Type="http://schemas.openxmlformats.org/officeDocument/2006/relationships/hyperlink" Target="https://s3.amazonaws.com/files.formstack.com/uploads/3367170/74770192/510865430/74770192_mmha_preference_policy.pdf" TargetMode="External"/><Relationship Id="rId20" Type="http://schemas.openxmlformats.org/officeDocument/2006/relationships/hyperlink" Target="https://s3.amazonaws.com/files.formstack.com/uploads/3367170/74778606/510753746/74778606_2019_bos_coc_renewal_application_report_1.pdf" TargetMode="External"/><Relationship Id="rId41" Type="http://schemas.openxmlformats.org/officeDocument/2006/relationships/hyperlink" Target="https://s3.amazonaws.com/files.formstack.com/uploads/3367170/74770101/510820488/74770101_tp-psh_email.pdf" TargetMode="External"/><Relationship Id="rId54" Type="http://schemas.openxmlformats.org/officeDocument/2006/relationships/hyperlink" Target="https://s3.amazonaws.com/files.formstack.com/uploads/3367170/74770192/510837797/74770192_documentation_4b.pdf" TargetMode="External"/><Relationship Id="rId62" Type="http://schemas.openxmlformats.org/officeDocument/2006/relationships/hyperlink" Target="https://s3.amazonaws.com/files.formstack.com/uploads/3367170/74770192/510850189/74770192_question_4b....docx" TargetMode="External"/><Relationship Id="rId70" Type="http://schemas.openxmlformats.org/officeDocument/2006/relationships/hyperlink" Target="https://s3.amazonaws.com/files.formstack.com/uploads/3367170/74770101/510869523/74770101_4a.pdf" TargetMode="External"/><Relationship Id="rId75" Type="http://schemas.openxmlformats.org/officeDocument/2006/relationships/hyperlink" Target="https://s3.amazonaws.com/files.formstack.com/uploads/3367170/74770101/510873407/74770101_homeless_preference.pdf" TargetMode="External"/><Relationship Id="rId83" Type="http://schemas.openxmlformats.org/officeDocument/2006/relationships/hyperlink" Target="https://s3.amazonaws.com/files.formstack.com/uploads/3367170/74776944/510873477/74776944_termination_policy---rrh.docx" TargetMode="External"/><Relationship Id="rId88" Type="http://schemas.openxmlformats.org/officeDocument/2006/relationships/hyperlink" Target="https://s3.amazonaws.com/files.formstack.com/uploads/3367170/74776944/510874596/74776944_termination_policy---cpp.docx" TargetMode="External"/><Relationship Id="rId91" Type="http://schemas.openxmlformats.org/officeDocument/2006/relationships/hyperlink" Target="https://s3.amazonaws.com/files.formstack.com/uploads/3367170/74778606/511669211/74778606_2019_bos_coc_renewal_application_report.pdf" TargetMode="External"/><Relationship Id="rId1" Type="http://schemas.openxmlformats.org/officeDocument/2006/relationships/hyperlink" Target="https://s3.amazonaws.com/files.formstack.com/uploads/3367170/74759947/510472365/74759947_0._barrier_policies_and_procedures.pdf" TargetMode="External"/><Relationship Id="rId6" Type="http://schemas.openxmlformats.org/officeDocument/2006/relationships/hyperlink" Target="https://s3.amazonaws.com/files.formstack.com/uploads/3367170/74778606/510472365/74778606_2019_bos_coc_renewal_application_report_-_psh.pdf" TargetMode="External"/><Relationship Id="rId15" Type="http://schemas.openxmlformats.org/officeDocument/2006/relationships/hyperlink" Target="https://s3.amazonaws.com/files.formstack.com/uploads/3367170/74776944/510752509/74776944_termination_policies_and_procedure.pdf" TargetMode="External"/><Relationship Id="rId23" Type="http://schemas.openxmlformats.org/officeDocument/2006/relationships/hyperlink" Target="https://s3.amazonaws.com/files.formstack.com/uploads/3367170/74778606/510790550/74778606_2019_bos_coc_renewal_rrh1.pdf" TargetMode="External"/><Relationship Id="rId28" Type="http://schemas.openxmlformats.org/officeDocument/2006/relationships/hyperlink" Target="https://s3.amazonaws.com/files.formstack.com/uploads/3367170/74776944/510816331/74776944_termination_policy.docx" TargetMode="External"/><Relationship Id="rId36" Type="http://schemas.openxmlformats.org/officeDocument/2006/relationships/hyperlink" Target="https://s3.amazonaws.com/files.formstack.com/uploads/3367170/74770192/510819432/74770192_tp-psh_email.pdf" TargetMode="External"/><Relationship Id="rId49" Type="http://schemas.openxmlformats.org/officeDocument/2006/relationships/hyperlink" Target="https://s3.amazonaws.com/files.formstack.com/uploads/3367170/74777784/510830714/74777784_fava_monitoring_report_2017.pdf" TargetMode="External"/><Relationship Id="rId57" Type="http://schemas.openxmlformats.org/officeDocument/2006/relationships/hyperlink" Target="https://s3.amazonaws.com/files.formstack.com/uploads/3367170/74759947/510840098/74759947_rapid_rehousing_prioritzation_of_assistance.docx" TargetMode="External"/><Relationship Id="rId10" Type="http://schemas.openxmlformats.org/officeDocument/2006/relationships/hyperlink" Target="https://s3.amazonaws.com/files.formstack.com/uploads/3367170/74776944/510746123/74776944_12f._hhsi_termination_and_appeal_procedures.pdf" TargetMode="External"/><Relationship Id="rId31" Type="http://schemas.openxmlformats.org/officeDocument/2006/relationships/hyperlink" Target="https://s3.amazonaws.com/files.formstack.com/uploads/3367170/74770192/510817417/74770192_rhi_email.pdf" TargetMode="External"/><Relationship Id="rId44" Type="http://schemas.openxmlformats.org/officeDocument/2006/relationships/hyperlink" Target="https://s3.amazonaws.com/files.formstack.com/uploads/3367170/74776944/510820488/74776944_tp_manual.pdf" TargetMode="External"/><Relationship Id="rId52" Type="http://schemas.openxmlformats.org/officeDocument/2006/relationships/hyperlink" Target="https://s3.amazonaws.com/files.formstack.com/uploads/3367170/74759947/510837797/74759947_policies_and_procedures.pdf" TargetMode="External"/><Relationship Id="rId60" Type="http://schemas.openxmlformats.org/officeDocument/2006/relationships/hyperlink" Target="https://s3.amazonaws.com/files.formstack.com/uploads/3367170/74759947/510850189/74759947_grievance_letter_to_send_with_termination_letter2019.docx" TargetMode="External"/><Relationship Id="rId65" Type="http://schemas.openxmlformats.org/officeDocument/2006/relationships/hyperlink" Target="https://s3.amazonaws.com/files.formstack.com/uploads/3367170/74759947/510865430/74759947_mcsa_rrh_stability_program.pdf" TargetMode="External"/><Relationship Id="rId73" Type="http://schemas.openxmlformats.org/officeDocument/2006/relationships/hyperlink" Target="https://s3.amazonaws.com/files.formstack.com/uploads/3367170/74778606/510869523/74778606_2019_bos_coc_renewal_application_report.pdf" TargetMode="External"/><Relationship Id="rId78" Type="http://schemas.openxmlformats.org/officeDocument/2006/relationships/hyperlink" Target="https://s3.amazonaws.com/files.formstack.com/uploads/3367170/74778606/510873407/74778606_2019_bos_coc_renewal_application_report_1.pdf" TargetMode="External"/><Relationship Id="rId81" Type="http://schemas.openxmlformats.org/officeDocument/2006/relationships/hyperlink" Target="https://s3.amazonaws.com/files.formstack.com/uploads/3367170/74770192/510873477/74770192_iowa_city_public_housing_authority_hap_contract_question_4b.pdf" TargetMode="External"/><Relationship Id="rId86" Type="http://schemas.openxmlformats.org/officeDocument/2006/relationships/hyperlink" Target="https://s3.amazonaws.com/files.formstack.com/uploads/3367170/74770101/510874596/74770101_4a.evidence_for_homeless_preference_to_pha.pdf" TargetMode="External"/><Relationship Id="rId94" Type="http://schemas.openxmlformats.org/officeDocument/2006/relationships/hyperlink" Target="https://s3.amazonaws.com/files.formstack.com/uploads/3367170/74778606/510874596/74778606_2019_bos_coc_renewal_application_report--psh.pdf" TargetMode="External"/><Relationship Id="rId4" Type="http://schemas.openxmlformats.org/officeDocument/2006/relationships/hyperlink" Target="https://s3.amazonaws.com/files.formstack.com/uploads/3367170/74777784/510472365/74777784_11d._hud_monitoring_report.pdf" TargetMode="External"/><Relationship Id="rId9" Type="http://schemas.openxmlformats.org/officeDocument/2006/relationships/hyperlink" Target="https://s3.amazonaws.com/files.formstack.com/uploads/3367170/74770192/510746123/74770192_4b._emails_submitted.pdf" TargetMode="External"/><Relationship Id="rId13" Type="http://schemas.openxmlformats.org/officeDocument/2006/relationships/hyperlink" Target="https://s3.amazonaws.com/files.formstack.com/uploads/3367170/74770101/510752509/74770101_pha_outreach.pdf" TargetMode="External"/><Relationship Id="rId18" Type="http://schemas.openxmlformats.org/officeDocument/2006/relationships/hyperlink" Target="https://s3.amazonaws.com/files.formstack.com/uploads/3367170/74770101/510753746/74770101_meeting_notes_with_wha.docx" TargetMode="External"/><Relationship Id="rId39" Type="http://schemas.openxmlformats.org/officeDocument/2006/relationships/hyperlink" Target="https://s3.amazonaws.com/files.formstack.com/uploads/3367170/74778606/510819432/74778606_2019_bos_coc_renewal_application_report_06072019.pdf" TargetMode="External"/><Relationship Id="rId34" Type="http://schemas.openxmlformats.org/officeDocument/2006/relationships/hyperlink" Target="https://s3.amazonaws.com/files.formstack.com/uploads/3367170/74759947/510819432/74759947_psh_manual.pdf" TargetMode="External"/><Relationship Id="rId50" Type="http://schemas.openxmlformats.org/officeDocument/2006/relationships/hyperlink" Target="https://s3.amazonaws.com/files.formstack.com/uploads/3367170/74776944/510830714/74776944_fava_termination_policy_8-18.pdf" TargetMode="External"/><Relationship Id="rId55" Type="http://schemas.openxmlformats.org/officeDocument/2006/relationships/hyperlink" Target="https://s3.amazonaws.com/files.formstack.com/uploads/3367170/74776944/510837797/74776944_termination_policy.pdf" TargetMode="External"/><Relationship Id="rId76" Type="http://schemas.openxmlformats.org/officeDocument/2006/relationships/hyperlink" Target="https://s3.amazonaws.com/files.formstack.com/uploads/3367170/74770192/510873407/74770192_moving_on.pdf" TargetMode="External"/><Relationship Id="rId7" Type="http://schemas.openxmlformats.org/officeDocument/2006/relationships/hyperlink" Target="https://s3.amazonaws.com/files.formstack.com/uploads/3367170/74759947/510746123/74759947_0._barrier_policies_and_procedures.pdf" TargetMode="External"/><Relationship Id="rId71" Type="http://schemas.openxmlformats.org/officeDocument/2006/relationships/hyperlink" Target="https://s3.amazonaws.com/files.formstack.com/uploads/3367170/74770192/510869523/74770192_4b.pdf" TargetMode="External"/><Relationship Id="rId92" Type="http://schemas.openxmlformats.org/officeDocument/2006/relationships/hyperlink" Target="https://s3.amazonaws.com/files.formstack.com/uploads/3367170/74778606/510816331/74778606_2019_bos_coc_renewal_hud_v.pdf" TargetMode="External"/><Relationship Id="rId2" Type="http://schemas.openxmlformats.org/officeDocument/2006/relationships/hyperlink" Target="https://s3.amazonaws.com/files.formstack.com/uploads/3367170/74770101/510472365/74770101_4a._emails_submitted.pdf" TargetMode="External"/><Relationship Id="rId29" Type="http://schemas.openxmlformats.org/officeDocument/2006/relationships/hyperlink" Target="https://s3.amazonaws.com/files.formstack.com/uploads/3367170/74759947/510817417/74759947_rhi_manual.pdf" TargetMode="External"/><Relationship Id="rId24" Type="http://schemas.openxmlformats.org/officeDocument/2006/relationships/hyperlink" Target="https://s3.amazonaws.com/files.formstack.com/uploads/3367170/74759947/510804380/74759947_rapid_rehousing_prioritzation_of_assistance.docx" TargetMode="External"/><Relationship Id="rId40" Type="http://schemas.openxmlformats.org/officeDocument/2006/relationships/hyperlink" Target="https://s3.amazonaws.com/files.formstack.com/uploads/3367170/74759947/510820488/74759947_tp_manual.pdf" TargetMode="External"/><Relationship Id="rId45" Type="http://schemas.openxmlformats.org/officeDocument/2006/relationships/hyperlink" Target="https://s3.amazonaws.com/files.formstack.com/uploads/3367170/74778606/510820488/74778606_bos_coc_monitoring_report_v03252019.pdf" TargetMode="External"/><Relationship Id="rId66" Type="http://schemas.openxmlformats.org/officeDocument/2006/relationships/hyperlink" Target="https://s3.amazonaws.com/files.formstack.com/uploads/3367170/74770101/510865430/74770101_mmha_project-based_waiting_lists.pdf" TargetMode="External"/><Relationship Id="rId87" Type="http://schemas.openxmlformats.org/officeDocument/2006/relationships/hyperlink" Target="https://s3.amazonaws.com/files.formstack.com/uploads/3367170/74770192/510874596/74770192_iowa_city_public_housing_authority_hap_contract_question_4b.pdf" TargetMode="External"/><Relationship Id="rId61" Type="http://schemas.openxmlformats.org/officeDocument/2006/relationships/hyperlink" Target="https://s3.amazonaws.com/files.formstack.com/uploads/3367170/74770101/510850189/74770101_question_4b.docx" TargetMode="External"/><Relationship Id="rId82" Type="http://schemas.openxmlformats.org/officeDocument/2006/relationships/hyperlink" Target="https://s3.amazonaws.com/files.formstack.com/uploads/3367170/74777784/510873477/74777784_shelter_house_monitoring_letter.pdf" TargetMode="External"/><Relationship Id="rId19" Type="http://schemas.openxmlformats.org/officeDocument/2006/relationships/hyperlink" Target="https://s3.amazonaws.com/files.formstack.com/uploads/3367170/74776944/510753746/74776944_termination_policy_ph.docx" TargetMode="External"/><Relationship Id="rId14" Type="http://schemas.openxmlformats.org/officeDocument/2006/relationships/hyperlink" Target="https://s3.amazonaws.com/files.formstack.com/uploads/3367170/74770192/510752509/74770192_greenway_preferential_housing_form.pdf" TargetMode="External"/><Relationship Id="rId30" Type="http://schemas.openxmlformats.org/officeDocument/2006/relationships/hyperlink" Target="https://s3.amazonaws.com/files.formstack.com/uploads/3367170/74770101/510817417/74770101_rhi_email.pdf" TargetMode="External"/><Relationship Id="rId35" Type="http://schemas.openxmlformats.org/officeDocument/2006/relationships/hyperlink" Target="https://s3.amazonaws.com/files.formstack.com/uploads/3367170/74770101/510819432/74770101_tp-psh_email.pdf" TargetMode="External"/><Relationship Id="rId56" Type="http://schemas.openxmlformats.org/officeDocument/2006/relationships/hyperlink" Target="https://s3.amazonaws.com/files.formstack.com/uploads/3367170/74778606/510837797/74778606_htp_2019_bos_coc_renewal_application_report.pdf" TargetMode="External"/><Relationship Id="rId77" Type="http://schemas.openxmlformats.org/officeDocument/2006/relationships/hyperlink" Target="https://s3.amazonaws.com/files.formstack.com/uploads/3367170/74776944/510873407/74776944_section_15_terminat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V22"/>
  <sheetViews>
    <sheetView tabSelected="1" workbookViewId="0">
      <pane xSplit="2" ySplit="2" topLeftCell="BW3" activePane="bottomRight" state="frozen"/>
      <selection pane="topRight" activeCell="C1" sqref="C1"/>
      <selection pane="bottomLeft" activeCell="A3" sqref="A3"/>
      <selection pane="bottomRight" activeCell="AT2" sqref="AT2"/>
    </sheetView>
  </sheetViews>
  <sheetFormatPr defaultColWidth="80.54296875" defaultRowHeight="14.5" x14ac:dyDescent="0.35"/>
  <cols>
    <col min="1" max="1" width="38" style="1" customWidth="1"/>
    <col min="2" max="2" width="32" style="1" customWidth="1"/>
    <col min="3" max="3" width="35" style="1" customWidth="1"/>
    <col min="4" max="4" width="21.453125" style="1" customWidth="1"/>
    <col min="5" max="5" width="20.7265625" style="109" customWidth="1"/>
    <col min="6" max="6" width="19" style="1" customWidth="1"/>
    <col min="7" max="7" width="21.7265625" style="1" customWidth="1"/>
    <col min="8" max="8" width="22.81640625" style="1" customWidth="1"/>
    <col min="9" max="9" width="13" style="1" customWidth="1"/>
    <col min="10" max="10" width="32.81640625" style="1" customWidth="1"/>
    <col min="11" max="11" width="31.453125" style="1" customWidth="1"/>
    <col min="12" max="12" width="27.453125" style="1" customWidth="1"/>
    <col min="13" max="13" width="18.54296875" style="1" customWidth="1"/>
    <col min="14" max="14" width="18.453125" style="1" customWidth="1"/>
    <col min="15" max="15" width="17.453125" style="1" customWidth="1"/>
    <col min="16" max="16" width="19.1796875" style="1" customWidth="1"/>
    <col min="17" max="17" width="18.26953125" style="1" customWidth="1"/>
    <col min="18" max="18" width="21.26953125" style="1" customWidth="1"/>
    <col min="19" max="19" width="29.7265625" style="1" customWidth="1"/>
    <col min="20" max="20" width="20.453125" style="1" customWidth="1"/>
    <col min="21" max="21" width="19.54296875" style="1" customWidth="1"/>
    <col min="22" max="22" width="19.1796875" style="1" customWidth="1"/>
    <col min="23" max="23" width="30.453125" style="1" customWidth="1"/>
    <col min="24" max="24" width="28" style="1" customWidth="1"/>
    <col min="25" max="25" width="28.26953125" style="1" customWidth="1"/>
    <col min="26" max="26" width="30.54296875" style="1" customWidth="1"/>
    <col min="27" max="27" width="33.1796875" style="1" customWidth="1"/>
    <col min="28" max="28" width="43" style="1" customWidth="1"/>
    <col min="29" max="29" width="37.453125" style="1" customWidth="1"/>
    <col min="30" max="30" width="34.7265625" style="1" customWidth="1"/>
    <col min="31" max="31" width="46.54296875" style="1" customWidth="1"/>
    <col min="32" max="32" width="37" style="1" customWidth="1"/>
    <col min="33" max="33" width="43.26953125" style="1" customWidth="1"/>
    <col min="34" max="34" width="53" style="1" customWidth="1"/>
    <col min="35" max="35" width="55.1796875" style="1" customWidth="1"/>
    <col min="36" max="36" width="47" style="1" customWidth="1"/>
    <col min="37" max="42" width="80.54296875" style="1"/>
    <col min="43" max="43" width="48" style="1" customWidth="1"/>
    <col min="44" max="44" width="80.54296875" style="1"/>
    <col min="45" max="45" width="45.26953125" style="1" customWidth="1"/>
    <col min="46" max="50" width="80.54296875" style="1"/>
    <col min="51" max="51" width="36.54296875" style="1" customWidth="1"/>
    <col min="52" max="52" width="18" style="1" customWidth="1"/>
    <col min="53" max="53" width="19.26953125" style="1" customWidth="1"/>
    <col min="54" max="54" width="19.7265625" style="1" customWidth="1"/>
    <col min="55" max="55" width="22.54296875" style="1" customWidth="1"/>
    <col min="56" max="56" width="29.1796875" style="1" customWidth="1"/>
    <col min="57" max="57" width="61.1796875" style="1" customWidth="1"/>
    <col min="58" max="58" width="15.7265625" style="1" customWidth="1"/>
    <col min="59" max="59" width="15.453125" style="1" customWidth="1"/>
    <col min="60" max="60" width="26" style="1" customWidth="1"/>
    <col min="61" max="61" width="22.7265625" style="1" customWidth="1"/>
    <col min="62" max="62" width="63.26953125" style="1" customWidth="1"/>
    <col min="63" max="63" width="27.7265625" style="1" customWidth="1"/>
    <col min="64" max="64" width="34.81640625" style="1" customWidth="1"/>
    <col min="65" max="65" width="30.54296875" style="1" customWidth="1"/>
    <col min="66" max="66" width="30.7265625" style="1" customWidth="1"/>
    <col min="67" max="67" width="32.453125" style="1" customWidth="1"/>
    <col min="68" max="68" width="45.54296875" style="1" customWidth="1"/>
    <col min="69" max="69" width="35.1796875" style="1" customWidth="1"/>
    <col min="70" max="70" width="30.81640625" style="1" customWidth="1"/>
    <col min="71" max="71" width="29.453125" style="1" customWidth="1"/>
    <col min="72" max="72" width="37.81640625" style="1" customWidth="1"/>
    <col min="73" max="73" width="35.54296875" style="1" customWidth="1"/>
    <col min="74" max="74" width="46.1796875" style="1" customWidth="1"/>
    <col min="75" max="75" width="43.54296875" style="1" customWidth="1"/>
    <col min="76" max="76" width="47.7265625" style="1" customWidth="1"/>
    <col min="77" max="77" width="54.1796875" style="1" customWidth="1"/>
    <col min="78" max="78" width="47.81640625" style="1" customWidth="1"/>
    <col min="79" max="79" width="76.1796875" style="1" customWidth="1"/>
    <col min="80" max="80" width="53.54296875" style="1" customWidth="1"/>
    <col min="81" max="81" width="54.26953125" style="1" customWidth="1"/>
    <col min="82" max="82" width="51.81640625" style="1" customWidth="1"/>
    <col min="83" max="83" width="49.7265625" style="1" customWidth="1"/>
    <col min="84" max="84" width="68.26953125" style="1" customWidth="1"/>
    <col min="85" max="85" width="62.7265625" style="1" customWidth="1"/>
    <col min="86" max="86" width="56.54296875" style="1" customWidth="1"/>
    <col min="87" max="87" width="67.81640625" style="1" customWidth="1"/>
    <col min="88" max="88" width="62" style="1" customWidth="1"/>
    <col min="89" max="89" width="59.7265625" style="1" customWidth="1"/>
    <col min="90" max="90" width="59.54296875" style="1" customWidth="1"/>
    <col min="91" max="91" width="48.453125" style="1" customWidth="1"/>
    <col min="92" max="92" width="59.81640625" style="1" customWidth="1"/>
    <col min="93" max="93" width="59" style="1" customWidth="1"/>
    <col min="94" max="94" width="54.54296875" style="1" customWidth="1"/>
    <col min="95" max="95" width="60.453125" style="1" customWidth="1"/>
    <col min="96" max="96" width="80.54296875" style="1"/>
    <col min="97" max="97" width="63.26953125" style="1" customWidth="1"/>
    <col min="98" max="98" width="58.26953125" style="1" customWidth="1"/>
    <col min="99" max="99" width="80.54296875" style="1"/>
    <col min="100" max="230" width="80.54296875" style="31"/>
    <col min="231" max="16384" width="80.54296875" style="1"/>
  </cols>
  <sheetData>
    <row r="1" spans="1:230" ht="37.5" customHeight="1" x14ac:dyDescent="0.6">
      <c r="A1" s="137" t="s">
        <v>901</v>
      </c>
      <c r="B1" s="137"/>
      <c r="C1" s="135"/>
      <c r="D1" s="135"/>
      <c r="E1" s="135"/>
      <c r="F1" s="135"/>
      <c r="G1" s="135"/>
      <c r="H1" s="135"/>
      <c r="I1" s="135"/>
      <c r="J1" s="135"/>
      <c r="K1" s="135"/>
      <c r="L1" s="135"/>
      <c r="M1" s="135"/>
      <c r="N1" s="135"/>
      <c r="O1" s="135"/>
      <c r="P1" s="135"/>
      <c r="Q1" s="135"/>
      <c r="R1" s="135"/>
      <c r="S1" s="135"/>
      <c r="T1" s="135"/>
      <c r="U1" s="135"/>
      <c r="V1" s="135"/>
      <c r="W1" s="136"/>
      <c r="X1" s="91" t="s">
        <v>827</v>
      </c>
      <c r="Y1" s="91" t="s">
        <v>827</v>
      </c>
      <c r="Z1" s="91" t="s">
        <v>827</v>
      </c>
      <c r="AA1" s="91" t="s">
        <v>827</v>
      </c>
      <c r="AB1" s="91" t="s">
        <v>827</v>
      </c>
      <c r="AC1" s="91" t="s">
        <v>827</v>
      </c>
      <c r="AD1" s="91" t="s">
        <v>827</v>
      </c>
      <c r="AE1" s="91" t="s">
        <v>827</v>
      </c>
      <c r="AF1" s="91" t="s">
        <v>827</v>
      </c>
      <c r="AG1" s="91" t="s">
        <v>827</v>
      </c>
      <c r="AH1" s="91" t="s">
        <v>827</v>
      </c>
      <c r="AI1" s="91" t="s">
        <v>827</v>
      </c>
      <c r="AJ1" s="91" t="s">
        <v>827</v>
      </c>
      <c r="AK1" s="24" t="s">
        <v>758</v>
      </c>
      <c r="AL1" s="24" t="s">
        <v>758</v>
      </c>
      <c r="AM1" s="24" t="s">
        <v>758</v>
      </c>
      <c r="AN1" s="24" t="s">
        <v>758</v>
      </c>
      <c r="AO1" s="24" t="s">
        <v>758</v>
      </c>
      <c r="AP1" s="24" t="s">
        <v>758</v>
      </c>
      <c r="AQ1" s="24" t="s">
        <v>758</v>
      </c>
      <c r="AR1" s="24" t="s">
        <v>758</v>
      </c>
      <c r="AS1" s="24" t="s">
        <v>758</v>
      </c>
      <c r="AT1" s="24" t="s">
        <v>758</v>
      </c>
      <c r="AU1" s="24" t="s">
        <v>758</v>
      </c>
      <c r="AV1" s="24" t="s">
        <v>758</v>
      </c>
      <c r="AW1" s="24" t="s">
        <v>758</v>
      </c>
      <c r="AX1" s="24" t="s">
        <v>758</v>
      </c>
      <c r="AY1" s="26" t="s">
        <v>759</v>
      </c>
      <c r="AZ1" s="26" t="s">
        <v>759</v>
      </c>
      <c r="BA1" s="26" t="s">
        <v>759</v>
      </c>
      <c r="BB1" s="26" t="s">
        <v>759</v>
      </c>
      <c r="BC1" s="26" t="s">
        <v>759</v>
      </c>
      <c r="BD1" s="26" t="s">
        <v>759</v>
      </c>
      <c r="BE1" s="26" t="s">
        <v>759</v>
      </c>
      <c r="BF1" s="26" t="s">
        <v>759</v>
      </c>
      <c r="BG1" s="26" t="s">
        <v>759</v>
      </c>
      <c r="BH1" s="26" t="s">
        <v>759</v>
      </c>
      <c r="BI1" s="26" t="s">
        <v>759</v>
      </c>
      <c r="BJ1" s="26" t="s">
        <v>759</v>
      </c>
      <c r="BK1" s="26" t="s">
        <v>759</v>
      </c>
      <c r="BL1" s="26" t="s">
        <v>759</v>
      </c>
      <c r="BM1" s="26" t="s">
        <v>759</v>
      </c>
      <c r="BN1" s="26" t="s">
        <v>759</v>
      </c>
      <c r="BO1" s="26" t="s">
        <v>759</v>
      </c>
      <c r="BP1" s="26" t="s">
        <v>759</v>
      </c>
      <c r="BQ1" s="26" t="s">
        <v>759</v>
      </c>
      <c r="BR1" s="26" t="s">
        <v>759</v>
      </c>
      <c r="BS1" s="26" t="s">
        <v>759</v>
      </c>
      <c r="BT1" s="26" t="s">
        <v>759</v>
      </c>
      <c r="BU1" s="26" t="s">
        <v>759</v>
      </c>
      <c r="BV1" s="26" t="s">
        <v>759</v>
      </c>
      <c r="BW1" s="26" t="s">
        <v>759</v>
      </c>
      <c r="BX1" s="26" t="s">
        <v>759</v>
      </c>
      <c r="BY1" s="26" t="s">
        <v>759</v>
      </c>
      <c r="BZ1" s="26" t="s">
        <v>759</v>
      </c>
      <c r="CA1" s="26" t="s">
        <v>759</v>
      </c>
      <c r="CB1" s="28" t="s">
        <v>760</v>
      </c>
      <c r="CC1" s="28" t="s">
        <v>760</v>
      </c>
      <c r="CD1" s="28" t="s">
        <v>760</v>
      </c>
      <c r="CE1" s="28" t="s">
        <v>760</v>
      </c>
      <c r="CF1" s="28" t="s">
        <v>760</v>
      </c>
      <c r="CG1" s="28" t="s">
        <v>760</v>
      </c>
      <c r="CH1" s="28" t="s">
        <v>760</v>
      </c>
      <c r="CI1" s="28" t="s">
        <v>760</v>
      </c>
      <c r="CJ1" s="28" t="s">
        <v>760</v>
      </c>
      <c r="CK1" s="28" t="s">
        <v>760</v>
      </c>
      <c r="CL1" s="28" t="s">
        <v>760</v>
      </c>
      <c r="CM1" s="28" t="s">
        <v>760</v>
      </c>
      <c r="CN1" s="28" t="s">
        <v>760</v>
      </c>
      <c r="CO1" s="28" t="s">
        <v>760</v>
      </c>
      <c r="CP1" s="28" t="s">
        <v>760</v>
      </c>
      <c r="CQ1" s="28" t="s">
        <v>760</v>
      </c>
      <c r="CR1" s="28" t="s">
        <v>760</v>
      </c>
      <c r="CS1" s="28" t="s">
        <v>760</v>
      </c>
      <c r="CT1" s="28" t="s">
        <v>760</v>
      </c>
      <c r="CU1" s="25" t="s">
        <v>762</v>
      </c>
    </row>
    <row r="2" spans="1:230" s="109" customFormat="1" ht="75.75" customHeight="1" x14ac:dyDescent="0.35">
      <c r="A2" s="107" t="s">
        <v>0</v>
      </c>
      <c r="B2" s="107" t="s">
        <v>1</v>
      </c>
      <c r="C2" s="107" t="s">
        <v>2</v>
      </c>
      <c r="D2" s="107" t="s">
        <v>3</v>
      </c>
      <c r="E2" s="107" t="s">
        <v>4</v>
      </c>
      <c r="F2" s="107" t="s">
        <v>5</v>
      </c>
      <c r="G2" s="107" t="s">
        <v>6</v>
      </c>
      <c r="H2" s="107" t="s">
        <v>7</v>
      </c>
      <c r="I2" s="107" t="s">
        <v>8</v>
      </c>
      <c r="J2" s="107" t="s">
        <v>9</v>
      </c>
      <c r="K2" s="107" t="s">
        <v>10</v>
      </c>
      <c r="L2" s="107" t="s">
        <v>11</v>
      </c>
      <c r="M2" s="107" t="s">
        <v>12</v>
      </c>
      <c r="N2" s="107" t="s">
        <v>13</v>
      </c>
      <c r="O2" s="107" t="s">
        <v>14</v>
      </c>
      <c r="P2" s="107" t="s">
        <v>15</v>
      </c>
      <c r="Q2" s="107" t="s">
        <v>16</v>
      </c>
      <c r="R2" s="107" t="s">
        <v>17</v>
      </c>
      <c r="S2" s="107" t="s">
        <v>18</v>
      </c>
      <c r="T2" s="107" t="s">
        <v>19</v>
      </c>
      <c r="U2" s="107" t="s">
        <v>20</v>
      </c>
      <c r="V2" s="107" t="s">
        <v>21</v>
      </c>
      <c r="W2" s="107" t="s">
        <v>22</v>
      </c>
      <c r="X2" s="107" t="s">
        <v>23</v>
      </c>
      <c r="Y2" s="107" t="s">
        <v>24</v>
      </c>
      <c r="Z2" s="107" t="s">
        <v>25</v>
      </c>
      <c r="AA2" s="107" t="s">
        <v>26</v>
      </c>
      <c r="AB2" s="107" t="s">
        <v>27</v>
      </c>
      <c r="AC2" s="107" t="s">
        <v>28</v>
      </c>
      <c r="AD2" s="107" t="s">
        <v>29</v>
      </c>
      <c r="AE2" s="107" t="s">
        <v>30</v>
      </c>
      <c r="AF2" s="107" t="s">
        <v>31</v>
      </c>
      <c r="AG2" s="107" t="s">
        <v>32</v>
      </c>
      <c r="AH2" s="107" t="s">
        <v>33</v>
      </c>
      <c r="AI2" s="107" t="s">
        <v>34</v>
      </c>
      <c r="AJ2" s="107" t="s">
        <v>35</v>
      </c>
      <c r="AK2" s="107" t="s">
        <v>36</v>
      </c>
      <c r="AL2" s="107" t="s">
        <v>37</v>
      </c>
      <c r="AM2" s="107" t="s">
        <v>38</v>
      </c>
      <c r="AN2" s="107" t="s">
        <v>39</v>
      </c>
      <c r="AO2" s="107" t="s">
        <v>40</v>
      </c>
      <c r="AP2" s="107" t="s">
        <v>41</v>
      </c>
      <c r="AQ2" s="107" t="s">
        <v>42</v>
      </c>
      <c r="AR2" s="107" t="s">
        <v>897</v>
      </c>
      <c r="AS2" s="107" t="s">
        <v>43</v>
      </c>
      <c r="AT2" s="107" t="s">
        <v>44</v>
      </c>
      <c r="AU2" s="107" t="s">
        <v>45</v>
      </c>
      <c r="AV2" s="107" t="s">
        <v>46</v>
      </c>
      <c r="AW2" s="107" t="s">
        <v>47</v>
      </c>
      <c r="AX2" s="107" t="s">
        <v>48</v>
      </c>
      <c r="AY2" s="107" t="s">
        <v>49</v>
      </c>
      <c r="AZ2" s="107" t="s">
        <v>50</v>
      </c>
      <c r="BA2" s="107" t="s">
        <v>51</v>
      </c>
      <c r="BB2" s="107" t="s">
        <v>52</v>
      </c>
      <c r="BC2" s="107" t="s">
        <v>53</v>
      </c>
      <c r="BD2" s="107" t="s">
        <v>54</v>
      </c>
      <c r="BE2" s="107" t="s">
        <v>55</v>
      </c>
      <c r="BF2" s="107" t="s">
        <v>56</v>
      </c>
      <c r="BG2" s="107" t="s">
        <v>57</v>
      </c>
      <c r="BH2" s="107" t="s">
        <v>58</v>
      </c>
      <c r="BI2" s="107" t="s">
        <v>59</v>
      </c>
      <c r="BJ2" s="107" t="s">
        <v>60</v>
      </c>
      <c r="BK2" s="107" t="s">
        <v>61</v>
      </c>
      <c r="BL2" s="107" t="s">
        <v>62</v>
      </c>
      <c r="BM2" s="107" t="s">
        <v>63</v>
      </c>
      <c r="BN2" s="107" t="s">
        <v>64</v>
      </c>
      <c r="BO2" s="107" t="s">
        <v>65</v>
      </c>
      <c r="BP2" s="107" t="s">
        <v>66</v>
      </c>
      <c r="BQ2" s="107" t="s">
        <v>67</v>
      </c>
      <c r="BR2" s="107" t="s">
        <v>68</v>
      </c>
      <c r="BS2" s="107" t="s">
        <v>69</v>
      </c>
      <c r="BT2" s="107" t="s">
        <v>70</v>
      </c>
      <c r="BU2" s="107" t="s">
        <v>71</v>
      </c>
      <c r="BV2" s="107" t="s">
        <v>72</v>
      </c>
      <c r="BW2" s="107" t="s">
        <v>73</v>
      </c>
      <c r="BX2" s="107" t="s">
        <v>74</v>
      </c>
      <c r="BY2" s="107" t="s">
        <v>852</v>
      </c>
      <c r="BZ2" s="107" t="s">
        <v>75</v>
      </c>
      <c r="CA2" s="107" t="s">
        <v>76</v>
      </c>
      <c r="CB2" s="107" t="s">
        <v>77</v>
      </c>
      <c r="CC2" s="107" t="s">
        <v>78</v>
      </c>
      <c r="CD2" s="107" t="s">
        <v>79</v>
      </c>
      <c r="CE2" s="107" t="s">
        <v>80</v>
      </c>
      <c r="CF2" s="107" t="s">
        <v>81</v>
      </c>
      <c r="CG2" s="107" t="s">
        <v>82</v>
      </c>
      <c r="CH2" s="107" t="s">
        <v>83</v>
      </c>
      <c r="CI2" s="107" t="s">
        <v>84</v>
      </c>
      <c r="CJ2" s="107" t="s">
        <v>85</v>
      </c>
      <c r="CK2" s="107" t="s">
        <v>86</v>
      </c>
      <c r="CL2" s="107" t="s">
        <v>87</v>
      </c>
      <c r="CM2" s="107" t="s">
        <v>88</v>
      </c>
      <c r="CN2" s="107" t="s">
        <v>89</v>
      </c>
      <c r="CO2" s="107" t="s">
        <v>90</v>
      </c>
      <c r="CP2" s="107" t="s">
        <v>91</v>
      </c>
      <c r="CQ2" s="107" t="s">
        <v>92</v>
      </c>
      <c r="CR2" s="107" t="s">
        <v>93</v>
      </c>
      <c r="CS2" s="107" t="s">
        <v>94</v>
      </c>
      <c r="CT2" s="107" t="s">
        <v>95</v>
      </c>
      <c r="CU2" s="107" t="s">
        <v>96</v>
      </c>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row>
    <row r="3" spans="1:230" s="11" customFormat="1" ht="203" x14ac:dyDescent="0.35">
      <c r="A3" s="7" t="s">
        <v>898</v>
      </c>
      <c r="B3" s="7" t="s">
        <v>633</v>
      </c>
      <c r="C3" s="7" t="s">
        <v>633</v>
      </c>
      <c r="D3" s="7" t="s">
        <v>634</v>
      </c>
      <c r="E3" s="110" t="s">
        <v>101</v>
      </c>
      <c r="F3" s="7">
        <v>30</v>
      </c>
      <c r="G3" s="7">
        <v>84739</v>
      </c>
      <c r="H3" s="7" t="s">
        <v>102</v>
      </c>
      <c r="I3" s="7">
        <v>148218832</v>
      </c>
      <c r="J3" s="7" t="s">
        <v>635</v>
      </c>
      <c r="K3" s="7" t="s">
        <v>636</v>
      </c>
      <c r="L3" s="7"/>
      <c r="M3" s="7" t="s">
        <v>635</v>
      </c>
      <c r="N3" s="7" t="s">
        <v>106</v>
      </c>
      <c r="O3" s="8" t="s">
        <v>637</v>
      </c>
      <c r="P3" s="7" t="s">
        <v>638</v>
      </c>
      <c r="Q3" s="7" t="s">
        <v>639</v>
      </c>
      <c r="R3" s="7" t="s">
        <v>640</v>
      </c>
      <c r="S3" s="7" t="s">
        <v>641</v>
      </c>
      <c r="T3" s="7" t="s">
        <v>642</v>
      </c>
      <c r="U3" s="7" t="s">
        <v>643</v>
      </c>
      <c r="V3" s="7" t="s">
        <v>644</v>
      </c>
      <c r="W3" s="7" t="s">
        <v>645</v>
      </c>
      <c r="X3" s="7" t="s">
        <v>115</v>
      </c>
      <c r="Y3" s="7"/>
      <c r="Z3" s="7" t="s">
        <v>115</v>
      </c>
      <c r="AA3" s="7"/>
      <c r="AB3" s="7" t="s">
        <v>115</v>
      </c>
      <c r="AC3" s="7"/>
      <c r="AD3" s="7" t="s">
        <v>115</v>
      </c>
      <c r="AE3" s="7"/>
      <c r="AF3" s="7" t="s">
        <v>115</v>
      </c>
      <c r="AG3" s="7"/>
      <c r="AH3" s="7" t="s">
        <v>115</v>
      </c>
      <c r="AI3" s="7"/>
      <c r="AJ3" s="9" t="s">
        <v>646</v>
      </c>
      <c r="AK3" s="7" t="s">
        <v>647</v>
      </c>
      <c r="AL3" s="7" t="s">
        <v>648</v>
      </c>
      <c r="AM3" s="7" t="s">
        <v>649</v>
      </c>
      <c r="AN3" s="7" t="s">
        <v>650</v>
      </c>
      <c r="AO3" s="7" t="s">
        <v>651</v>
      </c>
      <c r="AP3" s="7" t="s">
        <v>652</v>
      </c>
      <c r="AQ3" s="9" t="s">
        <v>653</v>
      </c>
      <c r="AR3" s="7" t="s">
        <v>654</v>
      </c>
      <c r="AS3" s="9" t="s">
        <v>655</v>
      </c>
      <c r="AT3" s="7" t="s">
        <v>656</v>
      </c>
      <c r="AU3" s="7" t="s">
        <v>657</v>
      </c>
      <c r="AV3" s="7" t="s">
        <v>658</v>
      </c>
      <c r="AW3" s="7" t="s">
        <v>659</v>
      </c>
      <c r="AX3" s="7" t="s">
        <v>660</v>
      </c>
      <c r="AY3" s="7" t="s">
        <v>102</v>
      </c>
      <c r="AZ3" s="10">
        <v>43281</v>
      </c>
      <c r="BA3" s="7">
        <v>78691</v>
      </c>
      <c r="BB3" s="7">
        <v>78691</v>
      </c>
      <c r="BC3" s="7">
        <v>0</v>
      </c>
      <c r="BD3" s="7">
        <v>0</v>
      </c>
      <c r="BE3" s="7"/>
      <c r="BF3" s="7">
        <v>90</v>
      </c>
      <c r="BG3" s="10">
        <v>43371</v>
      </c>
      <c r="BH3" s="10">
        <v>43364</v>
      </c>
      <c r="BI3" s="7" t="s">
        <v>102</v>
      </c>
      <c r="BJ3" s="7"/>
      <c r="BK3" s="7" t="s">
        <v>132</v>
      </c>
      <c r="BL3" s="7"/>
      <c r="BM3" s="7"/>
      <c r="BN3" s="7"/>
      <c r="BO3" s="7"/>
      <c r="BP3" s="7"/>
      <c r="BQ3" s="7" t="s">
        <v>132</v>
      </c>
      <c r="BR3" s="7" t="s">
        <v>132</v>
      </c>
      <c r="BS3" s="7" t="s">
        <v>132</v>
      </c>
      <c r="BT3" s="7" t="s">
        <v>132</v>
      </c>
      <c r="BU3" s="7" t="s">
        <v>102</v>
      </c>
      <c r="BV3" s="9" t="s">
        <v>661</v>
      </c>
      <c r="BW3" s="7" t="s">
        <v>134</v>
      </c>
      <c r="BX3" s="7" t="s">
        <v>134</v>
      </c>
      <c r="BY3" s="7" t="s">
        <v>134</v>
      </c>
      <c r="BZ3" s="7" t="s">
        <v>134</v>
      </c>
      <c r="CA3" s="7" t="s">
        <v>662</v>
      </c>
      <c r="CB3" s="9" t="s">
        <v>663</v>
      </c>
      <c r="CC3" s="7"/>
      <c r="CD3" s="7"/>
      <c r="CE3" s="7"/>
      <c r="CF3" s="7"/>
      <c r="CG3" s="7"/>
      <c r="CH3" s="7"/>
      <c r="CI3" s="7"/>
      <c r="CJ3" s="7"/>
      <c r="CK3" s="7"/>
      <c r="CL3" s="7"/>
      <c r="CM3" s="7"/>
      <c r="CN3" s="7"/>
      <c r="CO3" s="7"/>
      <c r="CP3" s="7"/>
      <c r="CQ3" s="7"/>
      <c r="CR3" s="7" t="s">
        <v>664</v>
      </c>
      <c r="CS3" s="7"/>
      <c r="CT3" s="7"/>
      <c r="CU3" s="7" t="s">
        <v>665</v>
      </c>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row>
    <row r="4" spans="1:230" s="11" customFormat="1" ht="261" x14ac:dyDescent="0.35">
      <c r="A4" s="7" t="s">
        <v>196</v>
      </c>
      <c r="B4" s="7" t="s">
        <v>197</v>
      </c>
      <c r="C4" s="7" t="s">
        <v>197</v>
      </c>
      <c r="D4" s="7" t="s">
        <v>198</v>
      </c>
      <c r="E4" s="110" t="s">
        <v>101</v>
      </c>
      <c r="F4" s="7">
        <v>15</v>
      </c>
      <c r="G4" s="7">
        <v>114714</v>
      </c>
      <c r="H4" s="7" t="s">
        <v>102</v>
      </c>
      <c r="I4" s="7">
        <v>828586086</v>
      </c>
      <c r="J4" s="7" t="s">
        <v>199</v>
      </c>
      <c r="K4" s="7" t="s">
        <v>200</v>
      </c>
      <c r="L4" s="7"/>
      <c r="M4" s="7" t="s">
        <v>201</v>
      </c>
      <c r="N4" s="7" t="s">
        <v>106</v>
      </c>
      <c r="O4" s="8" t="s">
        <v>202</v>
      </c>
      <c r="P4" s="7" t="s">
        <v>203</v>
      </c>
      <c r="Q4" s="7" t="s">
        <v>204</v>
      </c>
      <c r="R4" s="7" t="s">
        <v>205</v>
      </c>
      <c r="S4" s="7" t="s">
        <v>206</v>
      </c>
      <c r="T4" s="7" t="s">
        <v>207</v>
      </c>
      <c r="U4" s="7" t="s">
        <v>208</v>
      </c>
      <c r="V4" s="7" t="s">
        <v>209</v>
      </c>
      <c r="W4" s="7" t="s">
        <v>210</v>
      </c>
      <c r="X4" s="7" t="s">
        <v>115</v>
      </c>
      <c r="Y4" s="7"/>
      <c r="Z4" s="7" t="s">
        <v>115</v>
      </c>
      <c r="AA4" s="7"/>
      <c r="AB4" s="7" t="s">
        <v>115</v>
      </c>
      <c r="AC4" s="7"/>
      <c r="AD4" s="7" t="s">
        <v>115</v>
      </c>
      <c r="AE4" s="7"/>
      <c r="AF4" s="7" t="s">
        <v>115</v>
      </c>
      <c r="AG4" s="7"/>
      <c r="AH4" s="7" t="s">
        <v>115</v>
      </c>
      <c r="AI4" s="7"/>
      <c r="AJ4" s="9" t="s">
        <v>211</v>
      </c>
      <c r="AK4" s="7" t="s">
        <v>212</v>
      </c>
      <c r="AL4" s="7" t="s">
        <v>213</v>
      </c>
      <c r="AM4" s="7" t="s">
        <v>214</v>
      </c>
      <c r="AN4" s="7" t="s">
        <v>215</v>
      </c>
      <c r="AO4" s="7" t="s">
        <v>216</v>
      </c>
      <c r="AP4" s="7" t="s">
        <v>217</v>
      </c>
      <c r="AQ4" s="9" t="s">
        <v>218</v>
      </c>
      <c r="AR4" s="7" t="s">
        <v>219</v>
      </c>
      <c r="AS4" s="7"/>
      <c r="AT4" s="7" t="s">
        <v>220</v>
      </c>
      <c r="AU4" s="7" t="s">
        <v>221</v>
      </c>
      <c r="AV4" s="7" t="s">
        <v>222</v>
      </c>
      <c r="AW4" s="7" t="s">
        <v>223</v>
      </c>
      <c r="AX4" s="7" t="s">
        <v>224</v>
      </c>
      <c r="AY4" s="7" t="s">
        <v>102</v>
      </c>
      <c r="AZ4" s="10">
        <v>43220</v>
      </c>
      <c r="BA4" s="7">
        <v>98646</v>
      </c>
      <c r="BB4" s="7">
        <v>98646</v>
      </c>
      <c r="BC4" s="7">
        <v>0</v>
      </c>
      <c r="BD4" s="7">
        <v>0</v>
      </c>
      <c r="BE4" s="7"/>
      <c r="BF4" s="7">
        <v>90</v>
      </c>
      <c r="BG4" s="10">
        <v>43310</v>
      </c>
      <c r="BH4" s="10">
        <v>43306</v>
      </c>
      <c r="BI4" s="7" t="s">
        <v>102</v>
      </c>
      <c r="BJ4" s="7"/>
      <c r="BK4" s="7" t="s">
        <v>132</v>
      </c>
      <c r="BL4" s="7"/>
      <c r="BM4" s="7"/>
      <c r="BN4" s="7"/>
      <c r="BO4" s="7"/>
      <c r="BP4" s="7"/>
      <c r="BQ4" s="7" t="s">
        <v>132</v>
      </c>
      <c r="BR4" s="7" t="s">
        <v>132</v>
      </c>
      <c r="BS4" s="7" t="s">
        <v>132</v>
      </c>
      <c r="BT4" s="7" t="s">
        <v>132</v>
      </c>
      <c r="BU4" s="7" t="s">
        <v>102</v>
      </c>
      <c r="BV4" s="9" t="s">
        <v>225</v>
      </c>
      <c r="BW4" s="7" t="s">
        <v>134</v>
      </c>
      <c r="BX4" s="7" t="s">
        <v>134</v>
      </c>
      <c r="BY4" s="7" t="s">
        <v>134</v>
      </c>
      <c r="BZ4" s="7" t="s">
        <v>134</v>
      </c>
      <c r="CA4" s="7" t="s">
        <v>226</v>
      </c>
      <c r="CB4" s="9" t="s">
        <v>227</v>
      </c>
      <c r="CC4" s="7" t="s">
        <v>228</v>
      </c>
      <c r="CD4" s="7"/>
      <c r="CE4" s="7"/>
      <c r="CF4" s="7"/>
      <c r="CG4" s="7"/>
      <c r="CH4" s="7"/>
      <c r="CI4" s="7"/>
      <c r="CJ4" s="7"/>
      <c r="CK4" s="7"/>
      <c r="CL4" s="7"/>
      <c r="CM4" s="7"/>
      <c r="CN4" s="7"/>
      <c r="CO4" s="7"/>
      <c r="CP4" s="7"/>
      <c r="CQ4" s="7"/>
      <c r="CR4" s="7"/>
      <c r="CS4" s="7"/>
      <c r="CT4" s="7"/>
      <c r="CU4" s="7"/>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row>
    <row r="5" spans="1:230" s="11" customFormat="1" ht="174" x14ac:dyDescent="0.35">
      <c r="A5" s="7" t="s">
        <v>408</v>
      </c>
      <c r="B5" s="7" t="s">
        <v>409</v>
      </c>
      <c r="C5" s="7" t="s">
        <v>410</v>
      </c>
      <c r="D5" s="7" t="s">
        <v>411</v>
      </c>
      <c r="E5" s="110" t="s">
        <v>101</v>
      </c>
      <c r="F5" s="7">
        <v>10</v>
      </c>
      <c r="G5" s="7">
        <v>232317</v>
      </c>
      <c r="H5" s="7" t="s">
        <v>102</v>
      </c>
      <c r="I5" s="7">
        <v>969274245</v>
      </c>
      <c r="J5" s="7" t="s">
        <v>412</v>
      </c>
      <c r="K5" s="7" t="s">
        <v>413</v>
      </c>
      <c r="L5" s="7"/>
      <c r="M5" s="7" t="s">
        <v>414</v>
      </c>
      <c r="N5" s="7" t="s">
        <v>106</v>
      </c>
      <c r="O5" s="8" t="s">
        <v>415</v>
      </c>
      <c r="P5" s="7" t="s">
        <v>416</v>
      </c>
      <c r="Q5" s="7" t="s">
        <v>417</v>
      </c>
      <c r="R5" s="7" t="s">
        <v>418</v>
      </c>
      <c r="S5" s="7" t="s">
        <v>419</v>
      </c>
      <c r="T5" s="7" t="s">
        <v>420</v>
      </c>
      <c r="U5" s="7" t="s">
        <v>421</v>
      </c>
      <c r="V5" s="7" t="s">
        <v>418</v>
      </c>
      <c r="W5" s="7" t="s">
        <v>422</v>
      </c>
      <c r="X5" s="7" t="s">
        <v>115</v>
      </c>
      <c r="Y5" s="7"/>
      <c r="Z5" s="7" t="s">
        <v>115</v>
      </c>
      <c r="AA5" s="7"/>
      <c r="AB5" s="7" t="s">
        <v>115</v>
      </c>
      <c r="AC5" s="7"/>
      <c r="AD5" s="7" t="s">
        <v>115</v>
      </c>
      <c r="AE5" s="7"/>
      <c r="AF5" s="7" t="s">
        <v>115</v>
      </c>
      <c r="AG5" s="7"/>
      <c r="AH5" s="7" t="s">
        <v>115</v>
      </c>
      <c r="AI5" s="7"/>
      <c r="AJ5" s="9" t="s">
        <v>423</v>
      </c>
      <c r="AK5" s="7" t="s">
        <v>424</v>
      </c>
      <c r="AL5" s="7" t="s">
        <v>425</v>
      </c>
      <c r="AM5" s="7" t="s">
        <v>426</v>
      </c>
      <c r="AN5" s="7" t="s">
        <v>427</v>
      </c>
      <c r="AO5" s="7" t="s">
        <v>428</v>
      </c>
      <c r="AP5" s="7" t="s">
        <v>429</v>
      </c>
      <c r="AQ5" s="9" t="s">
        <v>430</v>
      </c>
      <c r="AR5" s="7" t="s">
        <v>431</v>
      </c>
      <c r="AS5" s="9" t="s">
        <v>432</v>
      </c>
      <c r="AT5" s="7" t="s">
        <v>433</v>
      </c>
      <c r="AU5" s="7" t="s">
        <v>434</v>
      </c>
      <c r="AV5" s="7" t="s">
        <v>435</v>
      </c>
      <c r="AW5" s="7" t="s">
        <v>436</v>
      </c>
      <c r="AX5" s="7" t="s">
        <v>437</v>
      </c>
      <c r="AY5" s="7" t="s">
        <v>102</v>
      </c>
      <c r="AZ5" s="10">
        <v>43373</v>
      </c>
      <c r="BA5" s="7">
        <v>227223</v>
      </c>
      <c r="BB5" s="7">
        <v>213438.07999999999</v>
      </c>
      <c r="BC5" s="7">
        <v>13784.92</v>
      </c>
      <c r="BD5" s="7">
        <v>6.07</v>
      </c>
      <c r="BE5" s="7" t="s">
        <v>438</v>
      </c>
      <c r="BF5" s="7">
        <v>90</v>
      </c>
      <c r="BG5" s="10">
        <v>43463</v>
      </c>
      <c r="BH5" s="10">
        <v>43578</v>
      </c>
      <c r="BI5" s="7" t="s">
        <v>132</v>
      </c>
      <c r="BJ5" s="7" t="s">
        <v>439</v>
      </c>
      <c r="BK5" s="7" t="s">
        <v>102</v>
      </c>
      <c r="BL5" s="7" t="s">
        <v>102</v>
      </c>
      <c r="BM5" s="10">
        <v>43187</v>
      </c>
      <c r="BN5" s="9" t="s">
        <v>440</v>
      </c>
      <c r="BO5" s="7">
        <v>2</v>
      </c>
      <c r="BP5" s="7"/>
      <c r="BQ5" s="7" t="s">
        <v>132</v>
      </c>
      <c r="BR5" s="7" t="s">
        <v>132</v>
      </c>
      <c r="BS5" s="7" t="s">
        <v>132</v>
      </c>
      <c r="BT5" s="7" t="s">
        <v>132</v>
      </c>
      <c r="BU5" s="7" t="s">
        <v>102</v>
      </c>
      <c r="BV5" s="9" t="s">
        <v>441</v>
      </c>
      <c r="BW5" s="7" t="s">
        <v>134</v>
      </c>
      <c r="BX5" s="7" t="s">
        <v>134</v>
      </c>
      <c r="BY5" s="7" t="s">
        <v>134</v>
      </c>
      <c r="BZ5" s="7" t="s">
        <v>134</v>
      </c>
      <c r="CA5" s="7" t="s">
        <v>442</v>
      </c>
      <c r="CB5" s="9" t="s">
        <v>443</v>
      </c>
      <c r="CC5" s="7" t="s">
        <v>102</v>
      </c>
      <c r="CD5" s="7" t="s">
        <v>444</v>
      </c>
      <c r="CE5" s="7"/>
      <c r="CF5" s="7" t="s">
        <v>445</v>
      </c>
      <c r="CG5" s="7"/>
      <c r="CH5" s="7" t="s">
        <v>446</v>
      </c>
      <c r="CI5" s="7" t="s">
        <v>447</v>
      </c>
      <c r="CJ5" s="7" t="s">
        <v>448</v>
      </c>
      <c r="CK5" s="7"/>
      <c r="CL5" s="7"/>
      <c r="CM5" s="7"/>
      <c r="CN5" s="7" t="s">
        <v>449</v>
      </c>
      <c r="CO5" s="7"/>
      <c r="CP5" s="7"/>
      <c r="CQ5" s="7" t="s">
        <v>450</v>
      </c>
      <c r="CR5" s="7" t="s">
        <v>451</v>
      </c>
      <c r="CS5" s="7"/>
      <c r="CT5" s="7"/>
      <c r="CU5" s="7" t="s">
        <v>452</v>
      </c>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row>
    <row r="6" spans="1:230" s="12" customFormat="1" ht="203" x14ac:dyDescent="0.35">
      <c r="A6" s="7" t="s">
        <v>301</v>
      </c>
      <c r="B6" s="7" t="s">
        <v>346</v>
      </c>
      <c r="C6" s="7" t="s">
        <v>347</v>
      </c>
      <c r="D6" s="7" t="s">
        <v>348</v>
      </c>
      <c r="E6" s="110" t="s">
        <v>101</v>
      </c>
      <c r="F6" s="7">
        <v>25</v>
      </c>
      <c r="G6" s="7">
        <v>207790</v>
      </c>
      <c r="H6" s="7" t="s">
        <v>102</v>
      </c>
      <c r="I6" s="7">
        <v>845062777</v>
      </c>
      <c r="J6" s="7" t="s">
        <v>349</v>
      </c>
      <c r="K6" s="7" t="s">
        <v>306</v>
      </c>
      <c r="L6" s="7" t="s">
        <v>307</v>
      </c>
      <c r="M6" s="7" t="s">
        <v>350</v>
      </c>
      <c r="N6" s="7" t="s">
        <v>106</v>
      </c>
      <c r="O6" s="8" t="s">
        <v>309</v>
      </c>
      <c r="P6" s="7" t="s">
        <v>310</v>
      </c>
      <c r="Q6" s="7" t="s">
        <v>311</v>
      </c>
      <c r="R6" s="7" t="s">
        <v>312</v>
      </c>
      <c r="S6" s="7" t="s">
        <v>313</v>
      </c>
      <c r="T6" s="7" t="s">
        <v>351</v>
      </c>
      <c r="U6" s="7" t="s">
        <v>315</v>
      </c>
      <c r="V6" s="7" t="s">
        <v>316</v>
      </c>
      <c r="W6" s="7" t="s">
        <v>317</v>
      </c>
      <c r="X6" s="7" t="s">
        <v>115</v>
      </c>
      <c r="Y6" s="7"/>
      <c r="Z6" s="7" t="s">
        <v>115</v>
      </c>
      <c r="AA6" s="7"/>
      <c r="AB6" s="7" t="s">
        <v>115</v>
      </c>
      <c r="AC6" s="7"/>
      <c r="AD6" s="7" t="s">
        <v>115</v>
      </c>
      <c r="AE6" s="7"/>
      <c r="AF6" s="7" t="s">
        <v>115</v>
      </c>
      <c r="AG6" s="7"/>
      <c r="AH6" s="7" t="s">
        <v>115</v>
      </c>
      <c r="AI6" s="7"/>
      <c r="AJ6" s="9" t="s">
        <v>352</v>
      </c>
      <c r="AK6" s="7" t="s">
        <v>353</v>
      </c>
      <c r="AL6" s="7" t="s">
        <v>354</v>
      </c>
      <c r="AM6" s="7" t="s">
        <v>355</v>
      </c>
      <c r="AN6" s="7" t="s">
        <v>356</v>
      </c>
      <c r="AO6" s="7" t="s">
        <v>357</v>
      </c>
      <c r="AP6" s="7" t="s">
        <v>358</v>
      </c>
      <c r="AQ6" s="9" t="s">
        <v>359</v>
      </c>
      <c r="AR6" s="7" t="s">
        <v>360</v>
      </c>
      <c r="AS6" s="9" t="s">
        <v>361</v>
      </c>
      <c r="AT6" s="7" t="s">
        <v>362</v>
      </c>
      <c r="AU6" s="7" t="s">
        <v>363</v>
      </c>
      <c r="AV6" s="7" t="s">
        <v>364</v>
      </c>
      <c r="AW6" s="7" t="s">
        <v>365</v>
      </c>
      <c r="AX6" s="7" t="s">
        <v>366</v>
      </c>
      <c r="AY6" s="7" t="s">
        <v>102</v>
      </c>
      <c r="AZ6" s="10">
        <v>43434</v>
      </c>
      <c r="BA6" s="7">
        <v>206692</v>
      </c>
      <c r="BB6" s="7">
        <v>200667.78</v>
      </c>
      <c r="BC6" s="7">
        <v>6024.22</v>
      </c>
      <c r="BD6" s="7">
        <v>2.91</v>
      </c>
      <c r="BE6" s="7"/>
      <c r="BF6" s="7">
        <v>90</v>
      </c>
      <c r="BG6" s="10">
        <v>43524</v>
      </c>
      <c r="BH6" s="10">
        <v>43482</v>
      </c>
      <c r="BI6" s="7" t="s">
        <v>102</v>
      </c>
      <c r="BJ6" s="7"/>
      <c r="BK6" s="7" t="s">
        <v>102</v>
      </c>
      <c r="BL6" s="7" t="s">
        <v>102</v>
      </c>
      <c r="BM6" s="10">
        <v>42927</v>
      </c>
      <c r="BN6" s="9" t="s">
        <v>367</v>
      </c>
      <c r="BO6" s="7">
        <v>2</v>
      </c>
      <c r="BP6" s="7"/>
      <c r="BQ6" s="7" t="s">
        <v>132</v>
      </c>
      <c r="BR6" s="7" t="s">
        <v>132</v>
      </c>
      <c r="BS6" s="7" t="s">
        <v>132</v>
      </c>
      <c r="BT6" s="7" t="s">
        <v>132</v>
      </c>
      <c r="BU6" s="7" t="s">
        <v>102</v>
      </c>
      <c r="BV6" s="9" t="s">
        <v>368</v>
      </c>
      <c r="BW6" s="7" t="s">
        <v>134</v>
      </c>
      <c r="BX6" s="7" t="s">
        <v>134</v>
      </c>
      <c r="BY6" s="7" t="s">
        <v>134</v>
      </c>
      <c r="BZ6" s="7" t="s">
        <v>134</v>
      </c>
      <c r="CA6" s="7" t="s">
        <v>369</v>
      </c>
      <c r="CB6" s="9" t="s">
        <v>370</v>
      </c>
      <c r="CC6" s="7" t="s">
        <v>371</v>
      </c>
      <c r="CD6" s="7" t="s">
        <v>372</v>
      </c>
      <c r="CE6" s="7"/>
      <c r="CF6" s="7" t="s">
        <v>373</v>
      </c>
      <c r="CG6" s="7"/>
      <c r="CH6" s="7" t="s">
        <v>374</v>
      </c>
      <c r="CI6" s="7" t="s">
        <v>375</v>
      </c>
      <c r="CJ6" s="7" t="s">
        <v>376</v>
      </c>
      <c r="CK6" s="7"/>
      <c r="CL6" s="7"/>
      <c r="CM6" s="7"/>
      <c r="CN6" s="7" t="s">
        <v>377</v>
      </c>
      <c r="CO6" s="7"/>
      <c r="CP6" s="7"/>
      <c r="CQ6" s="7" t="s">
        <v>378</v>
      </c>
      <c r="CR6" s="7" t="s">
        <v>379</v>
      </c>
      <c r="CS6" s="7"/>
      <c r="CT6" s="7"/>
      <c r="CU6" s="7" t="s">
        <v>380</v>
      </c>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row>
    <row r="7" spans="1:230" s="12" customFormat="1" ht="174" x14ac:dyDescent="0.35">
      <c r="A7" s="7" t="s">
        <v>97</v>
      </c>
      <c r="B7" s="7" t="s">
        <v>98</v>
      </c>
      <c r="C7" s="7" t="s">
        <v>99</v>
      </c>
      <c r="D7" s="7" t="s">
        <v>100</v>
      </c>
      <c r="E7" s="110" t="s">
        <v>101</v>
      </c>
      <c r="F7" s="7">
        <v>18</v>
      </c>
      <c r="G7" s="7">
        <v>202630</v>
      </c>
      <c r="H7" s="7" t="s">
        <v>102</v>
      </c>
      <c r="I7" s="7">
        <v>828271325</v>
      </c>
      <c r="J7" s="7" t="s">
        <v>103</v>
      </c>
      <c r="K7" s="7" t="s">
        <v>104</v>
      </c>
      <c r="L7" s="7"/>
      <c r="M7" s="7" t="s">
        <v>105</v>
      </c>
      <c r="N7" s="7" t="s">
        <v>106</v>
      </c>
      <c r="O7" s="8" t="s">
        <v>107</v>
      </c>
      <c r="P7" s="7" t="s">
        <v>108</v>
      </c>
      <c r="Q7" s="7" t="s">
        <v>109</v>
      </c>
      <c r="R7" s="7" t="s">
        <v>110</v>
      </c>
      <c r="S7" s="7" t="s">
        <v>111</v>
      </c>
      <c r="T7" s="7" t="s">
        <v>112</v>
      </c>
      <c r="U7" s="7" t="s">
        <v>113</v>
      </c>
      <c r="V7" s="7" t="s">
        <v>110</v>
      </c>
      <c r="W7" s="7" t="s">
        <v>114</v>
      </c>
      <c r="X7" s="7" t="s">
        <v>115</v>
      </c>
      <c r="Y7" s="7"/>
      <c r="Z7" s="7" t="s">
        <v>115</v>
      </c>
      <c r="AA7" s="7"/>
      <c r="AB7" s="7" t="s">
        <v>115</v>
      </c>
      <c r="AC7" s="7"/>
      <c r="AD7" s="7" t="s">
        <v>115</v>
      </c>
      <c r="AE7" s="7"/>
      <c r="AF7" s="7" t="s">
        <v>115</v>
      </c>
      <c r="AG7" s="7"/>
      <c r="AH7" s="7" t="s">
        <v>115</v>
      </c>
      <c r="AI7" s="7"/>
      <c r="AJ7" s="9" t="s">
        <v>116</v>
      </c>
      <c r="AK7" s="7" t="s">
        <v>117</v>
      </c>
      <c r="AL7" s="7" t="s">
        <v>118</v>
      </c>
      <c r="AM7" s="7" t="s">
        <v>119</v>
      </c>
      <c r="AN7" s="7" t="s">
        <v>120</v>
      </c>
      <c r="AO7" s="7" t="s">
        <v>121</v>
      </c>
      <c r="AP7" s="7" t="s">
        <v>122</v>
      </c>
      <c r="AQ7" s="9" t="s">
        <v>123</v>
      </c>
      <c r="AR7" s="7" t="s">
        <v>124</v>
      </c>
      <c r="AS7" s="9" t="s">
        <v>125</v>
      </c>
      <c r="AT7" s="7" t="s">
        <v>126</v>
      </c>
      <c r="AU7" s="7" t="s">
        <v>127</v>
      </c>
      <c r="AV7" s="7" t="s">
        <v>128</v>
      </c>
      <c r="AW7" s="7" t="s">
        <v>129</v>
      </c>
      <c r="AX7" s="7" t="s">
        <v>130</v>
      </c>
      <c r="AY7" s="7" t="s">
        <v>102</v>
      </c>
      <c r="AZ7" s="10">
        <v>43555</v>
      </c>
      <c r="BA7" s="7">
        <v>68156</v>
      </c>
      <c r="BB7" s="7">
        <v>68156</v>
      </c>
      <c r="BC7" s="7">
        <v>0</v>
      </c>
      <c r="BD7" s="7">
        <v>0</v>
      </c>
      <c r="BE7" s="7"/>
      <c r="BF7" s="7">
        <v>90</v>
      </c>
      <c r="BG7" s="10">
        <v>43645</v>
      </c>
      <c r="BH7" s="10">
        <v>43621</v>
      </c>
      <c r="BI7" s="7" t="s">
        <v>102</v>
      </c>
      <c r="BJ7" s="7"/>
      <c r="BK7" s="7" t="s">
        <v>102</v>
      </c>
      <c r="BL7" s="7" t="s">
        <v>102</v>
      </c>
      <c r="BM7" s="10">
        <v>42962</v>
      </c>
      <c r="BN7" s="9" t="s">
        <v>131</v>
      </c>
      <c r="BO7" s="7">
        <v>3</v>
      </c>
      <c r="BP7" s="7"/>
      <c r="BQ7" s="7" t="s">
        <v>132</v>
      </c>
      <c r="BR7" s="7" t="s">
        <v>132</v>
      </c>
      <c r="BS7" s="7" t="s">
        <v>132</v>
      </c>
      <c r="BT7" s="7" t="s">
        <v>132</v>
      </c>
      <c r="BU7" s="7" t="s">
        <v>102</v>
      </c>
      <c r="BV7" s="9" t="s">
        <v>133</v>
      </c>
      <c r="BW7" s="7" t="s">
        <v>134</v>
      </c>
      <c r="BX7" s="7" t="s">
        <v>134</v>
      </c>
      <c r="BY7" s="7" t="s">
        <v>134</v>
      </c>
      <c r="BZ7" s="7" t="s">
        <v>134</v>
      </c>
      <c r="CA7" s="7" t="s">
        <v>135</v>
      </c>
      <c r="CB7" s="9" t="s">
        <v>136</v>
      </c>
      <c r="CC7" s="7"/>
      <c r="CD7" s="7"/>
      <c r="CE7" s="7"/>
      <c r="CF7" s="7"/>
      <c r="CG7" s="7"/>
      <c r="CH7" s="7"/>
      <c r="CI7" s="7"/>
      <c r="CJ7" s="7"/>
      <c r="CK7" s="7"/>
      <c r="CL7" s="7"/>
      <c r="CM7" s="7"/>
      <c r="CN7" s="7"/>
      <c r="CO7" s="7"/>
      <c r="CP7" s="7"/>
      <c r="CQ7" s="7"/>
      <c r="CR7" s="7"/>
      <c r="CS7" s="7"/>
      <c r="CT7" s="7"/>
      <c r="CU7" s="7" t="s">
        <v>137</v>
      </c>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row>
    <row r="8" spans="1:230" s="12" customFormat="1" ht="188.5" x14ac:dyDescent="0.35">
      <c r="A8" s="13" t="s">
        <v>301</v>
      </c>
      <c r="B8" s="13" t="s">
        <v>302</v>
      </c>
      <c r="C8" s="14" t="s">
        <v>303</v>
      </c>
      <c r="D8" s="14" t="s">
        <v>304</v>
      </c>
      <c r="E8" s="111" t="s">
        <v>141</v>
      </c>
      <c r="F8" s="14">
        <v>40</v>
      </c>
      <c r="G8" s="14">
        <v>184159</v>
      </c>
      <c r="H8" s="14" t="s">
        <v>102</v>
      </c>
      <c r="I8" s="14">
        <v>845062777</v>
      </c>
      <c r="J8" s="14" t="s">
        <v>305</v>
      </c>
      <c r="K8" s="14" t="s">
        <v>306</v>
      </c>
      <c r="L8" s="14" t="s">
        <v>307</v>
      </c>
      <c r="M8" s="14" t="s">
        <v>308</v>
      </c>
      <c r="N8" s="14" t="s">
        <v>106</v>
      </c>
      <c r="O8" s="15" t="s">
        <v>309</v>
      </c>
      <c r="P8" s="14" t="s">
        <v>310</v>
      </c>
      <c r="Q8" s="14" t="s">
        <v>311</v>
      </c>
      <c r="R8" s="14" t="s">
        <v>312</v>
      </c>
      <c r="S8" s="14" t="s">
        <v>313</v>
      </c>
      <c r="T8" s="14" t="s">
        <v>314</v>
      </c>
      <c r="U8" s="14" t="s">
        <v>315</v>
      </c>
      <c r="V8" s="14" t="s">
        <v>316</v>
      </c>
      <c r="W8" s="14" t="s">
        <v>317</v>
      </c>
      <c r="X8" s="14" t="s">
        <v>115</v>
      </c>
      <c r="Y8" s="14"/>
      <c r="Z8" s="14" t="s">
        <v>115</v>
      </c>
      <c r="AA8" s="14"/>
      <c r="AB8" s="14" t="s">
        <v>115</v>
      </c>
      <c r="AC8" s="14"/>
      <c r="AD8" s="14" t="s">
        <v>115</v>
      </c>
      <c r="AE8" s="14"/>
      <c r="AF8" s="14" t="s">
        <v>115</v>
      </c>
      <c r="AG8" s="14"/>
      <c r="AH8" s="14" t="s">
        <v>115</v>
      </c>
      <c r="AI8" s="14"/>
      <c r="AJ8" s="16" t="s">
        <v>318</v>
      </c>
      <c r="AK8" s="14" t="s">
        <v>319</v>
      </c>
      <c r="AL8" s="14" t="s">
        <v>320</v>
      </c>
      <c r="AM8" s="14" t="s">
        <v>321</v>
      </c>
      <c r="AN8" s="14" t="s">
        <v>322</v>
      </c>
      <c r="AO8" s="14" t="s">
        <v>323</v>
      </c>
      <c r="AP8" s="14" t="s">
        <v>324</v>
      </c>
      <c r="AQ8" s="16" t="s">
        <v>325</v>
      </c>
      <c r="AR8" s="14" t="s">
        <v>326</v>
      </c>
      <c r="AS8" s="16" t="s">
        <v>327</v>
      </c>
      <c r="AT8" s="14" t="s">
        <v>328</v>
      </c>
      <c r="AU8" s="14" t="s">
        <v>329</v>
      </c>
      <c r="AV8" s="14" t="s">
        <v>330</v>
      </c>
      <c r="AW8" s="14" t="s">
        <v>331</v>
      </c>
      <c r="AX8" s="14" t="s">
        <v>332</v>
      </c>
      <c r="AY8" s="14" t="s">
        <v>102</v>
      </c>
      <c r="AZ8" s="17">
        <v>43465</v>
      </c>
      <c r="BA8" s="14">
        <v>182035</v>
      </c>
      <c r="BB8" s="14">
        <v>177689</v>
      </c>
      <c r="BC8" s="14">
        <v>4346</v>
      </c>
      <c r="BD8" s="14">
        <v>2.39</v>
      </c>
      <c r="BE8" s="14"/>
      <c r="BF8" s="14">
        <v>90</v>
      </c>
      <c r="BG8" s="17">
        <v>43555</v>
      </c>
      <c r="BH8" s="17">
        <v>43531</v>
      </c>
      <c r="BI8" s="14" t="s">
        <v>102</v>
      </c>
      <c r="BJ8" s="14"/>
      <c r="BK8" s="14" t="s">
        <v>132</v>
      </c>
      <c r="BL8" s="14"/>
      <c r="BM8" s="14"/>
      <c r="BN8" s="14"/>
      <c r="BO8" s="14"/>
      <c r="BP8" s="14"/>
      <c r="BQ8" s="14" t="s">
        <v>132</v>
      </c>
      <c r="BR8" s="14" t="s">
        <v>132</v>
      </c>
      <c r="BS8" s="14" t="s">
        <v>132</v>
      </c>
      <c r="BT8" s="14" t="s">
        <v>132</v>
      </c>
      <c r="BU8" s="14" t="s">
        <v>102</v>
      </c>
      <c r="BV8" s="16" t="s">
        <v>333</v>
      </c>
      <c r="BW8" s="14" t="s">
        <v>134</v>
      </c>
      <c r="BX8" s="14" t="s">
        <v>134</v>
      </c>
      <c r="BY8" s="14" t="s">
        <v>134</v>
      </c>
      <c r="BZ8" s="14" t="s">
        <v>134</v>
      </c>
      <c r="CA8" s="14" t="s">
        <v>334</v>
      </c>
      <c r="CB8" s="16" t="s">
        <v>335</v>
      </c>
      <c r="CC8" s="14" t="s">
        <v>336</v>
      </c>
      <c r="CD8" s="14" t="s">
        <v>337</v>
      </c>
      <c r="CE8" s="14" t="s">
        <v>338</v>
      </c>
      <c r="CF8" s="14"/>
      <c r="CG8" s="14"/>
      <c r="CH8" s="14" t="s">
        <v>339</v>
      </c>
      <c r="CI8" s="14" t="s">
        <v>340</v>
      </c>
      <c r="CJ8" s="14" t="s">
        <v>341</v>
      </c>
      <c r="CK8" s="14"/>
      <c r="CL8" s="14"/>
      <c r="CM8" s="14" t="s">
        <v>342</v>
      </c>
      <c r="CN8" s="14"/>
      <c r="CO8" s="14"/>
      <c r="CP8" s="14" t="s">
        <v>343</v>
      </c>
      <c r="CQ8" s="14"/>
      <c r="CR8" s="14"/>
      <c r="CS8" s="14" t="s">
        <v>344</v>
      </c>
      <c r="CT8" s="14"/>
      <c r="CU8" s="14" t="s">
        <v>345</v>
      </c>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row>
    <row r="9" spans="1:230" s="12" customFormat="1" ht="217.5" x14ac:dyDescent="0.35">
      <c r="A9" s="14" t="s">
        <v>301</v>
      </c>
      <c r="B9" s="13" t="s">
        <v>381</v>
      </c>
      <c r="C9" s="14" t="s">
        <v>382</v>
      </c>
      <c r="D9" s="14" t="s">
        <v>383</v>
      </c>
      <c r="E9" s="111" t="s">
        <v>141</v>
      </c>
      <c r="F9" s="14">
        <v>70</v>
      </c>
      <c r="G9" s="14">
        <v>294730</v>
      </c>
      <c r="H9" s="14" t="s">
        <v>102</v>
      </c>
      <c r="I9" s="14">
        <v>845062777</v>
      </c>
      <c r="J9" s="14" t="s">
        <v>349</v>
      </c>
      <c r="K9" s="14" t="s">
        <v>306</v>
      </c>
      <c r="L9" s="14" t="s">
        <v>307</v>
      </c>
      <c r="M9" s="14" t="s">
        <v>308</v>
      </c>
      <c r="N9" s="14" t="s">
        <v>106</v>
      </c>
      <c r="O9" s="15" t="s">
        <v>309</v>
      </c>
      <c r="P9" s="14" t="s">
        <v>351</v>
      </c>
      <c r="Q9" s="14" t="s">
        <v>384</v>
      </c>
      <c r="R9" s="14" t="s">
        <v>316</v>
      </c>
      <c r="S9" s="14" t="s">
        <v>317</v>
      </c>
      <c r="T9" s="14" t="s">
        <v>310</v>
      </c>
      <c r="U9" s="14" t="s">
        <v>311</v>
      </c>
      <c r="V9" s="14" t="s">
        <v>312</v>
      </c>
      <c r="W9" s="14" t="s">
        <v>313</v>
      </c>
      <c r="X9" s="14" t="s">
        <v>115</v>
      </c>
      <c r="Y9" s="14"/>
      <c r="Z9" s="14" t="s">
        <v>115</v>
      </c>
      <c r="AA9" s="14"/>
      <c r="AB9" s="14" t="s">
        <v>115</v>
      </c>
      <c r="AC9" s="14"/>
      <c r="AD9" s="14" t="s">
        <v>115</v>
      </c>
      <c r="AE9" s="14"/>
      <c r="AF9" s="14" t="s">
        <v>115</v>
      </c>
      <c r="AG9" s="14"/>
      <c r="AH9" s="14" t="s">
        <v>115</v>
      </c>
      <c r="AI9" s="14"/>
      <c r="AJ9" s="16" t="s">
        <v>385</v>
      </c>
      <c r="AK9" s="14" t="s">
        <v>386</v>
      </c>
      <c r="AL9" s="14" t="s">
        <v>387</v>
      </c>
      <c r="AM9" s="14" t="s">
        <v>355</v>
      </c>
      <c r="AN9" s="14" t="s">
        <v>356</v>
      </c>
      <c r="AO9" s="14" t="s">
        <v>357</v>
      </c>
      <c r="AP9" s="14" t="s">
        <v>388</v>
      </c>
      <c r="AQ9" s="16" t="s">
        <v>389</v>
      </c>
      <c r="AR9" s="14" t="s">
        <v>360</v>
      </c>
      <c r="AS9" s="16" t="s">
        <v>390</v>
      </c>
      <c r="AT9" s="14" t="s">
        <v>362</v>
      </c>
      <c r="AU9" s="14" t="s">
        <v>391</v>
      </c>
      <c r="AV9" s="14" t="s">
        <v>392</v>
      </c>
      <c r="AW9" s="14" t="s">
        <v>365</v>
      </c>
      <c r="AX9" s="14" t="s">
        <v>393</v>
      </c>
      <c r="AY9" s="14" t="s">
        <v>102</v>
      </c>
      <c r="AZ9" s="17">
        <v>43524</v>
      </c>
      <c r="BA9" s="14">
        <v>291850</v>
      </c>
      <c r="BB9" s="14">
        <v>291850</v>
      </c>
      <c r="BC9" s="14">
        <v>0</v>
      </c>
      <c r="BD9" s="14">
        <v>0</v>
      </c>
      <c r="BE9" s="14"/>
      <c r="BF9" s="14">
        <v>90</v>
      </c>
      <c r="BG9" s="17">
        <v>43614</v>
      </c>
      <c r="BH9" s="17">
        <v>43605</v>
      </c>
      <c r="BI9" s="14" t="s">
        <v>102</v>
      </c>
      <c r="BJ9" s="14"/>
      <c r="BK9" s="14" t="s">
        <v>102</v>
      </c>
      <c r="BL9" s="14" t="s">
        <v>102</v>
      </c>
      <c r="BM9" s="17">
        <v>42927</v>
      </c>
      <c r="BN9" s="16" t="s">
        <v>394</v>
      </c>
      <c r="BO9" s="14">
        <v>2</v>
      </c>
      <c r="BP9" s="14"/>
      <c r="BQ9" s="14" t="s">
        <v>132</v>
      </c>
      <c r="BR9" s="14" t="s">
        <v>132</v>
      </c>
      <c r="BS9" s="14" t="s">
        <v>132</v>
      </c>
      <c r="BT9" s="14" t="s">
        <v>132</v>
      </c>
      <c r="BU9" s="14" t="s">
        <v>102</v>
      </c>
      <c r="BV9" s="16" t="s">
        <v>395</v>
      </c>
      <c r="BW9" s="14" t="s">
        <v>134</v>
      </c>
      <c r="BX9" s="14" t="s">
        <v>134</v>
      </c>
      <c r="BY9" s="14" t="s">
        <v>134</v>
      </c>
      <c r="BZ9" s="14" t="s">
        <v>134</v>
      </c>
      <c r="CA9" s="14" t="s">
        <v>396</v>
      </c>
      <c r="CB9" s="16" t="s">
        <v>397</v>
      </c>
      <c r="CC9" s="14" t="s">
        <v>398</v>
      </c>
      <c r="CD9" s="14" t="s">
        <v>399</v>
      </c>
      <c r="CE9" s="14" t="s">
        <v>400</v>
      </c>
      <c r="CF9" s="14"/>
      <c r="CG9" s="14"/>
      <c r="CH9" s="14" t="s">
        <v>401</v>
      </c>
      <c r="CI9" s="14" t="s">
        <v>402</v>
      </c>
      <c r="CJ9" s="14" t="s">
        <v>403</v>
      </c>
      <c r="CK9" s="14"/>
      <c r="CL9" s="14"/>
      <c r="CM9" s="14" t="s">
        <v>404</v>
      </c>
      <c r="CN9" s="14"/>
      <c r="CO9" s="14"/>
      <c r="CP9" s="14" t="s">
        <v>405</v>
      </c>
      <c r="CQ9" s="14"/>
      <c r="CR9" s="14"/>
      <c r="CS9" s="14" t="s">
        <v>406</v>
      </c>
      <c r="CT9" s="14"/>
      <c r="CU9" s="14" t="s">
        <v>407</v>
      </c>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row>
    <row r="10" spans="1:230" s="12" customFormat="1" ht="304.5" x14ac:dyDescent="0.35">
      <c r="A10" s="13" t="s">
        <v>229</v>
      </c>
      <c r="B10" s="13" t="s">
        <v>230</v>
      </c>
      <c r="C10" s="14" t="s">
        <v>231</v>
      </c>
      <c r="D10" s="14" t="s">
        <v>232</v>
      </c>
      <c r="E10" s="111" t="s">
        <v>141</v>
      </c>
      <c r="F10" s="14">
        <v>22</v>
      </c>
      <c r="G10" s="14">
        <v>100629</v>
      </c>
      <c r="H10" s="14" t="s">
        <v>102</v>
      </c>
      <c r="I10" s="14">
        <v>39311399</v>
      </c>
      <c r="J10" s="14" t="s">
        <v>233</v>
      </c>
      <c r="K10" s="14" t="s">
        <v>234</v>
      </c>
      <c r="L10" s="14"/>
      <c r="M10" s="14" t="s">
        <v>235</v>
      </c>
      <c r="N10" s="14" t="s">
        <v>106</v>
      </c>
      <c r="O10" s="15" t="s">
        <v>236</v>
      </c>
      <c r="P10" s="14" t="s">
        <v>237</v>
      </c>
      <c r="Q10" s="14" t="s">
        <v>238</v>
      </c>
      <c r="R10" s="14" t="s">
        <v>239</v>
      </c>
      <c r="S10" s="14" t="s">
        <v>240</v>
      </c>
      <c r="T10" s="14" t="s">
        <v>241</v>
      </c>
      <c r="U10" s="14" t="s">
        <v>242</v>
      </c>
      <c r="V10" s="14" t="s">
        <v>243</v>
      </c>
      <c r="W10" s="14" t="s">
        <v>244</v>
      </c>
      <c r="X10" s="14" t="s">
        <v>115</v>
      </c>
      <c r="Y10" s="14"/>
      <c r="Z10" s="14" t="s">
        <v>115</v>
      </c>
      <c r="AA10" s="14"/>
      <c r="AB10" s="14" t="s">
        <v>115</v>
      </c>
      <c r="AC10" s="14"/>
      <c r="AD10" s="14" t="s">
        <v>115</v>
      </c>
      <c r="AE10" s="14"/>
      <c r="AF10" s="14" t="s">
        <v>115</v>
      </c>
      <c r="AG10" s="14"/>
      <c r="AH10" s="14" t="s">
        <v>115</v>
      </c>
      <c r="AI10" s="14"/>
      <c r="AJ10" s="16" t="s">
        <v>245</v>
      </c>
      <c r="AK10" s="14" t="s">
        <v>246</v>
      </c>
      <c r="AL10" s="14" t="s">
        <v>247</v>
      </c>
      <c r="AM10" s="14" t="s">
        <v>248</v>
      </c>
      <c r="AN10" s="14" t="s">
        <v>249</v>
      </c>
      <c r="AO10" s="14" t="s">
        <v>250</v>
      </c>
      <c r="AP10" s="14" t="s">
        <v>251</v>
      </c>
      <c r="AQ10" s="14"/>
      <c r="AR10" s="14" t="s">
        <v>252</v>
      </c>
      <c r="AS10" s="14"/>
      <c r="AT10" s="14" t="s">
        <v>253</v>
      </c>
      <c r="AU10" s="14" t="s">
        <v>254</v>
      </c>
      <c r="AV10" s="14" t="s">
        <v>255</v>
      </c>
      <c r="AW10" s="14" t="s">
        <v>102</v>
      </c>
      <c r="AX10" s="14" t="s">
        <v>256</v>
      </c>
      <c r="AY10" s="14" t="s">
        <v>102</v>
      </c>
      <c r="AZ10" s="17">
        <v>43465</v>
      </c>
      <c r="BA10" s="14">
        <v>96741</v>
      </c>
      <c r="BB10" s="14">
        <v>86759.87</v>
      </c>
      <c r="BC10" s="14">
        <v>9981.1299999999992</v>
      </c>
      <c r="BD10" s="14">
        <v>10.32</v>
      </c>
      <c r="BE10" s="14" t="s">
        <v>257</v>
      </c>
      <c r="BF10" s="14">
        <v>90</v>
      </c>
      <c r="BG10" s="17">
        <v>43555</v>
      </c>
      <c r="BH10" s="17">
        <v>43555</v>
      </c>
      <c r="BI10" s="14" t="s">
        <v>102</v>
      </c>
      <c r="BJ10" s="14"/>
      <c r="BK10" s="14" t="s">
        <v>132</v>
      </c>
      <c r="BL10" s="14"/>
      <c r="BM10" s="14"/>
      <c r="BN10" s="14"/>
      <c r="BO10" s="14"/>
      <c r="BP10" s="14"/>
      <c r="BQ10" s="14" t="s">
        <v>132</v>
      </c>
      <c r="BR10" s="14" t="s">
        <v>132</v>
      </c>
      <c r="BS10" s="14" t="s">
        <v>132</v>
      </c>
      <c r="BT10" s="14" t="s">
        <v>132</v>
      </c>
      <c r="BU10" s="14" t="s">
        <v>102</v>
      </c>
      <c r="BV10" s="16" t="s">
        <v>258</v>
      </c>
      <c r="BW10" s="14" t="s">
        <v>134</v>
      </c>
      <c r="BX10" s="14" t="s">
        <v>134</v>
      </c>
      <c r="BY10" s="14" t="s">
        <v>134</v>
      </c>
      <c r="BZ10" s="14" t="s">
        <v>134</v>
      </c>
      <c r="CA10" s="14" t="s">
        <v>259</v>
      </c>
      <c r="CB10" s="16" t="s">
        <v>260</v>
      </c>
      <c r="CC10" s="14"/>
      <c r="CD10" s="14"/>
      <c r="CE10" s="14"/>
      <c r="CF10" s="14"/>
      <c r="CG10" s="14"/>
      <c r="CH10" s="14"/>
      <c r="CI10" s="14"/>
      <c r="CJ10" s="14" t="s">
        <v>261</v>
      </c>
      <c r="CK10" s="14"/>
      <c r="CL10" s="14"/>
      <c r="CM10" s="14"/>
      <c r="CN10" s="14"/>
      <c r="CO10" s="14"/>
      <c r="CP10" s="14" t="s">
        <v>262</v>
      </c>
      <c r="CQ10" s="14"/>
      <c r="CR10" s="14"/>
      <c r="CS10" s="14"/>
      <c r="CT10" s="14"/>
      <c r="CU10" s="14" t="s">
        <v>263</v>
      </c>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row>
    <row r="11" spans="1:230" s="12" customFormat="1" ht="319" x14ac:dyDescent="0.35">
      <c r="A11" s="14" t="s">
        <v>229</v>
      </c>
      <c r="B11" s="13" t="s">
        <v>264</v>
      </c>
      <c r="C11" s="14" t="s">
        <v>265</v>
      </c>
      <c r="D11" s="14" t="s">
        <v>266</v>
      </c>
      <c r="E11" s="111" t="s">
        <v>141</v>
      </c>
      <c r="F11" s="14">
        <v>11</v>
      </c>
      <c r="G11" s="14">
        <v>51766</v>
      </c>
      <c r="H11" s="14" t="s">
        <v>102</v>
      </c>
      <c r="I11" s="14">
        <v>39311399</v>
      </c>
      <c r="J11" s="14" t="s">
        <v>267</v>
      </c>
      <c r="K11" s="14" t="s">
        <v>234</v>
      </c>
      <c r="L11" s="14"/>
      <c r="M11" s="14" t="s">
        <v>235</v>
      </c>
      <c r="N11" s="14" t="s">
        <v>106</v>
      </c>
      <c r="O11" s="15" t="s">
        <v>236</v>
      </c>
      <c r="P11" s="14" t="s">
        <v>268</v>
      </c>
      <c r="Q11" s="14" t="s">
        <v>238</v>
      </c>
      <c r="R11" s="14" t="s">
        <v>239</v>
      </c>
      <c r="S11" s="14" t="s">
        <v>240</v>
      </c>
      <c r="T11" s="14" t="s">
        <v>241</v>
      </c>
      <c r="U11" s="14" t="s">
        <v>242</v>
      </c>
      <c r="V11" s="14" t="s">
        <v>243</v>
      </c>
      <c r="W11" s="14" t="s">
        <v>244</v>
      </c>
      <c r="X11" s="14" t="s">
        <v>115</v>
      </c>
      <c r="Y11" s="14"/>
      <c r="Z11" s="14" t="s">
        <v>115</v>
      </c>
      <c r="AA11" s="14"/>
      <c r="AB11" s="14" t="s">
        <v>115</v>
      </c>
      <c r="AC11" s="14"/>
      <c r="AD11" s="14" t="s">
        <v>115</v>
      </c>
      <c r="AE11" s="14"/>
      <c r="AF11" s="14" t="s">
        <v>115</v>
      </c>
      <c r="AG11" s="14"/>
      <c r="AH11" s="14" t="s">
        <v>115</v>
      </c>
      <c r="AI11" s="14"/>
      <c r="AJ11" s="16" t="s">
        <v>269</v>
      </c>
      <c r="AK11" s="14" t="s">
        <v>270</v>
      </c>
      <c r="AL11" s="14" t="s">
        <v>271</v>
      </c>
      <c r="AM11" s="14" t="s">
        <v>248</v>
      </c>
      <c r="AN11" s="14" t="s">
        <v>272</v>
      </c>
      <c r="AO11" s="14" t="s">
        <v>250</v>
      </c>
      <c r="AP11" s="14" t="s">
        <v>273</v>
      </c>
      <c r="AQ11" s="14"/>
      <c r="AR11" s="14" t="s">
        <v>274</v>
      </c>
      <c r="AS11" s="14"/>
      <c r="AT11" s="14" t="s">
        <v>275</v>
      </c>
      <c r="AU11" s="14" t="s">
        <v>276</v>
      </c>
      <c r="AV11" s="14" t="s">
        <v>277</v>
      </c>
      <c r="AW11" s="14" t="s">
        <v>102</v>
      </c>
      <c r="AX11" s="14" t="s">
        <v>278</v>
      </c>
      <c r="AY11" s="14" t="s">
        <v>102</v>
      </c>
      <c r="AZ11" s="17">
        <v>43465</v>
      </c>
      <c r="BA11" s="14">
        <v>47938</v>
      </c>
      <c r="BB11" s="14">
        <v>47938</v>
      </c>
      <c r="BC11" s="14">
        <v>0</v>
      </c>
      <c r="BD11" s="14">
        <v>0</v>
      </c>
      <c r="BE11" s="14"/>
      <c r="BF11" s="14">
        <v>90</v>
      </c>
      <c r="BG11" s="17">
        <v>43555</v>
      </c>
      <c r="BH11" s="17">
        <v>43555</v>
      </c>
      <c r="BI11" s="14" t="s">
        <v>102</v>
      </c>
      <c r="BJ11" s="14"/>
      <c r="BK11" s="14" t="s">
        <v>132</v>
      </c>
      <c r="BL11" s="14"/>
      <c r="BM11" s="14"/>
      <c r="BN11" s="14"/>
      <c r="BO11" s="14"/>
      <c r="BP11" s="14"/>
      <c r="BQ11" s="14" t="s">
        <v>132</v>
      </c>
      <c r="BR11" s="14" t="s">
        <v>132</v>
      </c>
      <c r="BS11" s="14" t="s">
        <v>132</v>
      </c>
      <c r="BT11" s="14" t="s">
        <v>132</v>
      </c>
      <c r="BU11" s="14" t="s">
        <v>102</v>
      </c>
      <c r="BV11" s="16" t="s">
        <v>279</v>
      </c>
      <c r="BW11" s="14" t="s">
        <v>134</v>
      </c>
      <c r="BX11" s="14" t="s">
        <v>134</v>
      </c>
      <c r="BY11" s="14" t="s">
        <v>134</v>
      </c>
      <c r="BZ11" s="14" t="s">
        <v>134</v>
      </c>
      <c r="CA11" s="14" t="s">
        <v>280</v>
      </c>
      <c r="CB11" s="16" t="s">
        <v>281</v>
      </c>
      <c r="CC11" s="14"/>
      <c r="CD11" s="14"/>
      <c r="CE11" s="14"/>
      <c r="CF11" s="14"/>
      <c r="CG11" s="14"/>
      <c r="CH11" s="14"/>
      <c r="CI11" s="14"/>
      <c r="CJ11" s="14" t="s">
        <v>282</v>
      </c>
      <c r="CK11" s="14"/>
      <c r="CL11" s="14"/>
      <c r="CM11" s="14"/>
      <c r="CN11" s="14"/>
      <c r="CO11" s="14"/>
      <c r="CP11" s="14"/>
      <c r="CQ11" s="14"/>
      <c r="CR11" s="14"/>
      <c r="CS11" s="14"/>
      <c r="CT11" s="14"/>
      <c r="CU11" s="14" t="s">
        <v>263</v>
      </c>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row>
    <row r="12" spans="1:230" s="12" customFormat="1" ht="304.5" x14ac:dyDescent="0.35">
      <c r="A12" s="14" t="s">
        <v>229</v>
      </c>
      <c r="B12" s="13" t="s">
        <v>495</v>
      </c>
      <c r="C12" s="14" t="s">
        <v>496</v>
      </c>
      <c r="D12" s="14" t="s">
        <v>497</v>
      </c>
      <c r="E12" s="111" t="s">
        <v>141</v>
      </c>
      <c r="F12" s="14">
        <v>55</v>
      </c>
      <c r="G12" s="14">
        <v>384410</v>
      </c>
      <c r="H12" s="14" t="s">
        <v>102</v>
      </c>
      <c r="I12" s="14">
        <v>39311399</v>
      </c>
      <c r="J12" s="14" t="s">
        <v>498</v>
      </c>
      <c r="K12" s="14" t="s">
        <v>234</v>
      </c>
      <c r="L12" s="14"/>
      <c r="M12" s="14" t="s">
        <v>235</v>
      </c>
      <c r="N12" s="14" t="s">
        <v>106</v>
      </c>
      <c r="O12" s="15" t="s">
        <v>236</v>
      </c>
      <c r="P12" s="14" t="s">
        <v>268</v>
      </c>
      <c r="Q12" s="14" t="s">
        <v>238</v>
      </c>
      <c r="R12" s="14" t="s">
        <v>239</v>
      </c>
      <c r="S12" s="14" t="s">
        <v>240</v>
      </c>
      <c r="T12" s="14" t="s">
        <v>499</v>
      </c>
      <c r="U12" s="14" t="s">
        <v>242</v>
      </c>
      <c r="V12" s="14" t="s">
        <v>243</v>
      </c>
      <c r="W12" s="14" t="s">
        <v>244</v>
      </c>
      <c r="X12" s="14" t="s">
        <v>115</v>
      </c>
      <c r="Y12" s="14"/>
      <c r="Z12" s="14" t="s">
        <v>115</v>
      </c>
      <c r="AA12" s="14"/>
      <c r="AB12" s="14" t="s">
        <v>115</v>
      </c>
      <c r="AC12" s="14"/>
      <c r="AD12" s="14" t="s">
        <v>115</v>
      </c>
      <c r="AE12" s="14"/>
      <c r="AF12" s="14" t="s">
        <v>115</v>
      </c>
      <c r="AG12" s="14"/>
      <c r="AH12" s="14" t="s">
        <v>115</v>
      </c>
      <c r="AI12" s="14"/>
      <c r="AJ12" s="16" t="s">
        <v>500</v>
      </c>
      <c r="AK12" s="14" t="s">
        <v>501</v>
      </c>
      <c r="AL12" s="14" t="s">
        <v>502</v>
      </c>
      <c r="AM12" s="14" t="s">
        <v>248</v>
      </c>
      <c r="AN12" s="14" t="s">
        <v>249</v>
      </c>
      <c r="AO12" s="14" t="s">
        <v>250</v>
      </c>
      <c r="AP12" s="14" t="s">
        <v>503</v>
      </c>
      <c r="AQ12" s="14"/>
      <c r="AR12" s="14" t="s">
        <v>504</v>
      </c>
      <c r="AS12" s="14"/>
      <c r="AT12" s="14" t="s">
        <v>505</v>
      </c>
      <c r="AU12" s="14" t="s">
        <v>506</v>
      </c>
      <c r="AV12" s="14" t="s">
        <v>507</v>
      </c>
      <c r="AW12" s="14" t="s">
        <v>102</v>
      </c>
      <c r="AX12" s="14" t="s">
        <v>508</v>
      </c>
      <c r="AY12" s="14" t="s">
        <v>102</v>
      </c>
      <c r="AZ12" s="17">
        <v>43465</v>
      </c>
      <c r="BA12" s="14">
        <v>333736</v>
      </c>
      <c r="BB12" s="14">
        <v>333736</v>
      </c>
      <c r="BC12" s="14">
        <v>0</v>
      </c>
      <c r="BD12" s="14">
        <v>0</v>
      </c>
      <c r="BE12" s="14"/>
      <c r="BF12" s="14">
        <v>90</v>
      </c>
      <c r="BG12" s="17">
        <v>43555</v>
      </c>
      <c r="BH12" s="17">
        <v>43555</v>
      </c>
      <c r="BI12" s="14" t="s">
        <v>102</v>
      </c>
      <c r="BJ12" s="14"/>
      <c r="BK12" s="14" t="s">
        <v>132</v>
      </c>
      <c r="BL12" s="14"/>
      <c r="BM12" s="14"/>
      <c r="BN12" s="14"/>
      <c r="BO12" s="14"/>
      <c r="BP12" s="14"/>
      <c r="BQ12" s="14" t="s">
        <v>132</v>
      </c>
      <c r="BR12" s="14" t="s">
        <v>132</v>
      </c>
      <c r="BS12" s="14" t="s">
        <v>132</v>
      </c>
      <c r="BT12" s="14" t="s">
        <v>132</v>
      </c>
      <c r="BU12" s="14" t="s">
        <v>102</v>
      </c>
      <c r="BV12" s="16" t="s">
        <v>509</v>
      </c>
      <c r="BW12" s="14" t="s">
        <v>134</v>
      </c>
      <c r="BX12" s="14" t="s">
        <v>134</v>
      </c>
      <c r="BY12" s="14" t="s">
        <v>134</v>
      </c>
      <c r="BZ12" s="14" t="s">
        <v>134</v>
      </c>
      <c r="CA12" s="14" t="s">
        <v>510</v>
      </c>
      <c r="CB12" s="16" t="s">
        <v>511</v>
      </c>
      <c r="CC12" s="14" t="s">
        <v>512</v>
      </c>
      <c r="CD12" s="14" t="s">
        <v>512</v>
      </c>
      <c r="CE12" s="14"/>
      <c r="CF12" s="14"/>
      <c r="CG12" s="14"/>
      <c r="CH12" s="14" t="s">
        <v>513</v>
      </c>
      <c r="CI12" s="14"/>
      <c r="CJ12" s="14"/>
      <c r="CK12" s="14"/>
      <c r="CL12" s="14"/>
      <c r="CM12" s="14"/>
      <c r="CN12" s="14"/>
      <c r="CO12" s="14"/>
      <c r="CP12" s="14"/>
      <c r="CQ12" s="14"/>
      <c r="CR12" s="14"/>
      <c r="CS12" s="14"/>
      <c r="CT12" s="14"/>
      <c r="CU12" s="14" t="s">
        <v>263</v>
      </c>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row>
    <row r="13" spans="1:230" s="12" customFormat="1" ht="188.5" x14ac:dyDescent="0.35">
      <c r="A13" s="13" t="s">
        <v>97</v>
      </c>
      <c r="B13" s="13" t="s">
        <v>138</v>
      </c>
      <c r="C13" s="14" t="s">
        <v>139</v>
      </c>
      <c r="D13" s="14" t="s">
        <v>140</v>
      </c>
      <c r="E13" s="111" t="s">
        <v>141</v>
      </c>
      <c r="F13" s="14">
        <v>20</v>
      </c>
      <c r="G13" s="14">
        <v>231089</v>
      </c>
      <c r="H13" s="14" t="s">
        <v>102</v>
      </c>
      <c r="I13" s="14">
        <v>828271325</v>
      </c>
      <c r="J13" s="14" t="s">
        <v>142</v>
      </c>
      <c r="K13" s="14" t="s">
        <v>104</v>
      </c>
      <c r="L13" s="14"/>
      <c r="M13" s="14" t="s">
        <v>105</v>
      </c>
      <c r="N13" s="14" t="s">
        <v>106</v>
      </c>
      <c r="O13" s="15" t="s">
        <v>107</v>
      </c>
      <c r="P13" s="14" t="s">
        <v>108</v>
      </c>
      <c r="Q13" s="14" t="s">
        <v>109</v>
      </c>
      <c r="R13" s="14" t="s">
        <v>110</v>
      </c>
      <c r="S13" s="14" t="s">
        <v>111</v>
      </c>
      <c r="T13" s="14" t="s">
        <v>112</v>
      </c>
      <c r="U13" s="14" t="s">
        <v>113</v>
      </c>
      <c r="V13" s="14" t="s">
        <v>110</v>
      </c>
      <c r="W13" s="14" t="s">
        <v>114</v>
      </c>
      <c r="X13" s="14" t="s">
        <v>115</v>
      </c>
      <c r="Y13" s="14"/>
      <c r="Z13" s="14" t="s">
        <v>115</v>
      </c>
      <c r="AA13" s="14"/>
      <c r="AB13" s="14" t="s">
        <v>115</v>
      </c>
      <c r="AC13" s="14"/>
      <c r="AD13" s="14" t="s">
        <v>115</v>
      </c>
      <c r="AE13" s="14"/>
      <c r="AF13" s="14" t="s">
        <v>115</v>
      </c>
      <c r="AG13" s="14"/>
      <c r="AH13" s="14" t="s">
        <v>115</v>
      </c>
      <c r="AI13" s="14"/>
      <c r="AJ13" s="16" t="s">
        <v>143</v>
      </c>
      <c r="AK13" s="14" t="s">
        <v>144</v>
      </c>
      <c r="AL13" s="14" t="s">
        <v>145</v>
      </c>
      <c r="AM13" s="14" t="s">
        <v>119</v>
      </c>
      <c r="AN13" s="14" t="s">
        <v>146</v>
      </c>
      <c r="AO13" s="14" t="s">
        <v>147</v>
      </c>
      <c r="AP13" s="14" t="s">
        <v>122</v>
      </c>
      <c r="AQ13" s="16" t="s">
        <v>148</v>
      </c>
      <c r="AR13" s="14" t="s">
        <v>124</v>
      </c>
      <c r="AS13" s="16" t="s">
        <v>149</v>
      </c>
      <c r="AT13" s="14" t="s">
        <v>126</v>
      </c>
      <c r="AU13" s="14" t="s">
        <v>127</v>
      </c>
      <c r="AV13" s="14" t="s">
        <v>128</v>
      </c>
      <c r="AW13" s="14" t="s">
        <v>129</v>
      </c>
      <c r="AX13" s="14" t="s">
        <v>130</v>
      </c>
      <c r="AY13" s="14" t="s">
        <v>102</v>
      </c>
      <c r="AZ13" s="17">
        <v>43465</v>
      </c>
      <c r="BA13" s="14">
        <v>218849</v>
      </c>
      <c r="BB13" s="14">
        <v>218849</v>
      </c>
      <c r="BC13" s="14">
        <v>0</v>
      </c>
      <c r="BD13" s="14">
        <v>0</v>
      </c>
      <c r="BE13" s="14"/>
      <c r="BF13" s="14">
        <v>90</v>
      </c>
      <c r="BG13" s="17">
        <v>43555</v>
      </c>
      <c r="BH13" s="17">
        <v>43510</v>
      </c>
      <c r="BI13" s="14" t="s">
        <v>102</v>
      </c>
      <c r="BJ13" s="14"/>
      <c r="BK13" s="14" t="s">
        <v>132</v>
      </c>
      <c r="BL13" s="14"/>
      <c r="BM13" s="14"/>
      <c r="BN13" s="14"/>
      <c r="BO13" s="14"/>
      <c r="BP13" s="14"/>
      <c r="BQ13" s="14" t="s">
        <v>132</v>
      </c>
      <c r="BR13" s="14" t="s">
        <v>132</v>
      </c>
      <c r="BS13" s="14" t="s">
        <v>132</v>
      </c>
      <c r="BT13" s="14" t="s">
        <v>132</v>
      </c>
      <c r="BU13" s="14" t="s">
        <v>102</v>
      </c>
      <c r="BV13" s="16" t="s">
        <v>150</v>
      </c>
      <c r="BW13" s="14" t="s">
        <v>134</v>
      </c>
      <c r="BX13" s="14" t="s">
        <v>134</v>
      </c>
      <c r="BY13" s="14" t="s">
        <v>134</v>
      </c>
      <c r="BZ13" s="14" t="s">
        <v>134</v>
      </c>
      <c r="CA13" s="14" t="s">
        <v>151</v>
      </c>
      <c r="CB13" s="16" t="s">
        <v>152</v>
      </c>
      <c r="CC13" s="14"/>
      <c r="CD13" s="14"/>
      <c r="CE13" s="14"/>
      <c r="CF13" s="14"/>
      <c r="CG13" s="14"/>
      <c r="CH13" s="14" t="s">
        <v>153</v>
      </c>
      <c r="CI13" s="14"/>
      <c r="CJ13" s="14"/>
      <c r="CK13" s="14"/>
      <c r="CL13" s="14"/>
      <c r="CM13" s="14" t="s">
        <v>154</v>
      </c>
      <c r="CN13" s="14"/>
      <c r="CO13" s="14"/>
      <c r="CP13" s="14"/>
      <c r="CQ13" s="14"/>
      <c r="CR13" s="14"/>
      <c r="CS13" s="14"/>
      <c r="CT13" s="14"/>
      <c r="CU13" s="14" t="s">
        <v>137</v>
      </c>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row>
    <row r="14" spans="1:230" s="12" customFormat="1" ht="217.5" x14ac:dyDescent="0.35">
      <c r="A14" s="13" t="s">
        <v>666</v>
      </c>
      <c r="B14" s="13" t="s">
        <v>667</v>
      </c>
      <c r="C14" s="14" t="s">
        <v>668</v>
      </c>
      <c r="D14" s="14" t="s">
        <v>669</v>
      </c>
      <c r="E14" s="111" t="s">
        <v>141</v>
      </c>
      <c r="F14" s="14">
        <v>400</v>
      </c>
      <c r="G14" s="14">
        <v>560862</v>
      </c>
      <c r="H14" s="14" t="s">
        <v>102</v>
      </c>
      <c r="I14" s="14">
        <v>827151770</v>
      </c>
      <c r="J14" s="14" t="s">
        <v>670</v>
      </c>
      <c r="K14" s="14" t="s">
        <v>671</v>
      </c>
      <c r="L14" s="14"/>
      <c r="M14" s="14" t="s">
        <v>672</v>
      </c>
      <c r="N14" s="14" t="s">
        <v>106</v>
      </c>
      <c r="O14" s="15" t="s">
        <v>673</v>
      </c>
      <c r="P14" s="14" t="s">
        <v>674</v>
      </c>
      <c r="Q14" s="14" t="s">
        <v>675</v>
      </c>
      <c r="R14" s="14" t="s">
        <v>676</v>
      </c>
      <c r="S14" s="14" t="s">
        <v>677</v>
      </c>
      <c r="T14" s="14" t="s">
        <v>678</v>
      </c>
      <c r="U14" s="14" t="s">
        <v>679</v>
      </c>
      <c r="V14" s="14" t="s">
        <v>676</v>
      </c>
      <c r="W14" s="14" t="s">
        <v>680</v>
      </c>
      <c r="X14" s="14" t="s">
        <v>115</v>
      </c>
      <c r="Y14" s="14"/>
      <c r="Z14" s="14" t="s">
        <v>115</v>
      </c>
      <c r="AA14" s="14"/>
      <c r="AB14" s="14" t="s">
        <v>115</v>
      </c>
      <c r="AC14" s="14"/>
      <c r="AD14" s="14" t="s">
        <v>115</v>
      </c>
      <c r="AE14" s="14"/>
      <c r="AF14" s="14" t="s">
        <v>115</v>
      </c>
      <c r="AG14" s="14"/>
      <c r="AH14" s="14" t="s">
        <v>115</v>
      </c>
      <c r="AI14" s="14"/>
      <c r="AJ14" s="16" t="s">
        <v>681</v>
      </c>
      <c r="AK14" s="14" t="s">
        <v>682</v>
      </c>
      <c r="AL14" s="14" t="s">
        <v>683</v>
      </c>
      <c r="AM14" s="14" t="s">
        <v>684</v>
      </c>
      <c r="AN14" s="14" t="s">
        <v>685</v>
      </c>
      <c r="AO14" s="14" t="s">
        <v>686</v>
      </c>
      <c r="AP14" s="14" t="s">
        <v>687</v>
      </c>
      <c r="AQ14" s="16" t="s">
        <v>688</v>
      </c>
      <c r="AR14" s="14" t="s">
        <v>689</v>
      </c>
      <c r="AS14" s="16" t="s">
        <v>690</v>
      </c>
      <c r="AT14" s="14" t="s">
        <v>691</v>
      </c>
      <c r="AU14" s="14" t="s">
        <v>692</v>
      </c>
      <c r="AV14" s="14" t="s">
        <v>693</v>
      </c>
      <c r="AW14" s="14" t="s">
        <v>694</v>
      </c>
      <c r="AX14" s="14" t="s">
        <v>695</v>
      </c>
      <c r="AY14" s="14" t="s">
        <v>102</v>
      </c>
      <c r="AZ14" s="17">
        <v>43465</v>
      </c>
      <c r="BA14" s="14">
        <v>474377</v>
      </c>
      <c r="BB14" s="14">
        <v>474377</v>
      </c>
      <c r="BC14" s="14">
        <v>0</v>
      </c>
      <c r="BD14" s="14">
        <v>0</v>
      </c>
      <c r="BE14" s="14"/>
      <c r="BF14" s="14">
        <v>90</v>
      </c>
      <c r="BG14" s="17">
        <v>43555</v>
      </c>
      <c r="BH14" s="17">
        <v>43532</v>
      </c>
      <c r="BI14" s="14" t="s">
        <v>102</v>
      </c>
      <c r="BJ14" s="14"/>
      <c r="BK14" s="14" t="s">
        <v>102</v>
      </c>
      <c r="BL14" s="14" t="s">
        <v>102</v>
      </c>
      <c r="BM14" s="17">
        <v>43276</v>
      </c>
      <c r="BN14" s="16" t="s">
        <v>696</v>
      </c>
      <c r="BO14" s="14">
        <v>6</v>
      </c>
      <c r="BP14" s="14">
        <v>6</v>
      </c>
      <c r="BQ14" s="14" t="s">
        <v>132</v>
      </c>
      <c r="BR14" s="14" t="s">
        <v>132</v>
      </c>
      <c r="BS14" s="14" t="s">
        <v>132</v>
      </c>
      <c r="BT14" s="14" t="s">
        <v>132</v>
      </c>
      <c r="BU14" s="14" t="s">
        <v>102</v>
      </c>
      <c r="BV14" s="16" t="s">
        <v>697</v>
      </c>
      <c r="BW14" s="14" t="s">
        <v>134</v>
      </c>
      <c r="BX14" s="14" t="s">
        <v>134</v>
      </c>
      <c r="BY14" s="14" t="s">
        <v>134</v>
      </c>
      <c r="BZ14" s="14" t="s">
        <v>134</v>
      </c>
      <c r="CA14" s="14" t="s">
        <v>698</v>
      </c>
      <c r="CB14" s="16" t="s">
        <v>699</v>
      </c>
      <c r="CC14" s="14"/>
      <c r="CD14" s="14"/>
      <c r="CE14" s="14"/>
      <c r="CF14" s="14"/>
      <c r="CG14" s="14"/>
      <c r="CH14" s="14"/>
      <c r="CI14" s="14"/>
      <c r="CJ14" s="14"/>
      <c r="CK14" s="14"/>
      <c r="CL14" s="14"/>
      <c r="CM14" s="14"/>
      <c r="CN14" s="14"/>
      <c r="CO14" s="14"/>
      <c r="CP14" s="14"/>
      <c r="CQ14" s="14"/>
      <c r="CR14" s="14"/>
      <c r="CS14" s="14"/>
      <c r="CT14" s="14"/>
      <c r="CU14" s="14" t="s">
        <v>700</v>
      </c>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row>
    <row r="15" spans="1:230" s="12" customFormat="1" ht="174" x14ac:dyDescent="0.35">
      <c r="A15" s="13" t="s">
        <v>514</v>
      </c>
      <c r="B15" s="13" t="s">
        <v>515</v>
      </c>
      <c r="C15" s="14" t="s">
        <v>516</v>
      </c>
      <c r="D15" s="14" t="s">
        <v>517</v>
      </c>
      <c r="E15" s="111" t="s">
        <v>141</v>
      </c>
      <c r="F15" s="14">
        <v>13</v>
      </c>
      <c r="G15" s="14">
        <v>79035</v>
      </c>
      <c r="H15" s="14" t="s">
        <v>102</v>
      </c>
      <c r="I15" s="14">
        <v>159279793</v>
      </c>
      <c r="J15" s="14" t="s">
        <v>518</v>
      </c>
      <c r="K15" s="14" t="s">
        <v>519</v>
      </c>
      <c r="L15" s="14"/>
      <c r="M15" s="14" t="s">
        <v>520</v>
      </c>
      <c r="N15" s="14" t="s">
        <v>106</v>
      </c>
      <c r="O15" s="15" t="s">
        <v>521</v>
      </c>
      <c r="P15" s="14" t="s">
        <v>522</v>
      </c>
      <c r="Q15" s="14" t="s">
        <v>523</v>
      </c>
      <c r="R15" s="14" t="s">
        <v>524</v>
      </c>
      <c r="S15" s="14" t="s">
        <v>525</v>
      </c>
      <c r="T15" s="14" t="s">
        <v>526</v>
      </c>
      <c r="U15" s="14" t="s">
        <v>527</v>
      </c>
      <c r="V15" s="14" t="s">
        <v>528</v>
      </c>
      <c r="W15" s="14" t="s">
        <v>529</v>
      </c>
      <c r="X15" s="14" t="s">
        <v>115</v>
      </c>
      <c r="Y15" s="14"/>
      <c r="Z15" s="14" t="s">
        <v>115</v>
      </c>
      <c r="AA15" s="14"/>
      <c r="AB15" s="14" t="s">
        <v>115</v>
      </c>
      <c r="AC15" s="14"/>
      <c r="AD15" s="14" t="s">
        <v>115</v>
      </c>
      <c r="AE15" s="14"/>
      <c r="AF15" s="14" t="s">
        <v>115</v>
      </c>
      <c r="AG15" s="14"/>
      <c r="AH15" s="14" t="s">
        <v>115</v>
      </c>
      <c r="AI15" s="14"/>
      <c r="AJ15" s="16" t="s">
        <v>530</v>
      </c>
      <c r="AK15" s="14" t="s">
        <v>531</v>
      </c>
      <c r="AL15" s="14" t="s">
        <v>532</v>
      </c>
      <c r="AM15" s="14" t="s">
        <v>533</v>
      </c>
      <c r="AN15" s="14" t="s">
        <v>534</v>
      </c>
      <c r="AO15" s="14" t="s">
        <v>535</v>
      </c>
      <c r="AP15" s="14" t="s">
        <v>536</v>
      </c>
      <c r="AQ15" s="16" t="s">
        <v>537</v>
      </c>
      <c r="AR15" s="14" t="s">
        <v>538</v>
      </c>
      <c r="AS15" s="16" t="s">
        <v>539</v>
      </c>
      <c r="AT15" s="14" t="s">
        <v>540</v>
      </c>
      <c r="AU15" s="14" t="s">
        <v>541</v>
      </c>
      <c r="AV15" s="14" t="s">
        <v>542</v>
      </c>
      <c r="AW15" s="14" t="s">
        <v>102</v>
      </c>
      <c r="AX15" s="14" t="s">
        <v>543</v>
      </c>
      <c r="AY15" s="14" t="s">
        <v>102</v>
      </c>
      <c r="AZ15" s="17">
        <v>43434</v>
      </c>
      <c r="BA15" s="14">
        <v>72710</v>
      </c>
      <c r="BB15" s="14">
        <v>72118.539999999994</v>
      </c>
      <c r="BC15" s="14">
        <v>591.46</v>
      </c>
      <c r="BD15" s="14">
        <v>0.81</v>
      </c>
      <c r="BE15" s="14"/>
      <c r="BF15" s="14">
        <v>90</v>
      </c>
      <c r="BG15" s="17">
        <v>43524</v>
      </c>
      <c r="BH15" s="17">
        <v>43527</v>
      </c>
      <c r="BI15" s="14" t="s">
        <v>132</v>
      </c>
      <c r="BJ15" s="14" t="s">
        <v>544</v>
      </c>
      <c r="BK15" s="14" t="s">
        <v>132</v>
      </c>
      <c r="BL15" s="14"/>
      <c r="BM15" s="14"/>
      <c r="BN15" s="14"/>
      <c r="BO15" s="14"/>
      <c r="BP15" s="14"/>
      <c r="BQ15" s="14" t="s">
        <v>132</v>
      </c>
      <c r="BR15" s="14" t="s">
        <v>132</v>
      </c>
      <c r="BS15" s="14" t="s">
        <v>132</v>
      </c>
      <c r="BT15" s="14" t="s">
        <v>132</v>
      </c>
      <c r="BU15" s="14" t="s">
        <v>102</v>
      </c>
      <c r="BV15" s="16" t="s">
        <v>545</v>
      </c>
      <c r="BW15" s="14" t="s">
        <v>134</v>
      </c>
      <c r="BX15" s="14" t="s">
        <v>134</v>
      </c>
      <c r="BY15" s="14" t="s">
        <v>134</v>
      </c>
      <c r="BZ15" s="14" t="s">
        <v>134</v>
      </c>
      <c r="CA15" s="14" t="s">
        <v>546</v>
      </c>
      <c r="CB15" s="16" t="s">
        <v>547</v>
      </c>
      <c r="CC15" s="14" t="s">
        <v>548</v>
      </c>
      <c r="CD15" s="14" t="s">
        <v>549</v>
      </c>
      <c r="CE15" s="14" t="s">
        <v>550</v>
      </c>
      <c r="CF15" s="14"/>
      <c r="CG15" s="14"/>
      <c r="CH15" s="14" t="s">
        <v>551</v>
      </c>
      <c r="CI15" s="14" t="s">
        <v>552</v>
      </c>
      <c r="CJ15" s="14" t="s">
        <v>553</v>
      </c>
      <c r="CK15" s="14"/>
      <c r="CL15" s="14"/>
      <c r="CM15" s="14" t="s">
        <v>554</v>
      </c>
      <c r="CN15" s="14"/>
      <c r="CO15" s="14"/>
      <c r="CP15" s="14" t="s">
        <v>555</v>
      </c>
      <c r="CQ15" s="14"/>
      <c r="CR15" s="14"/>
      <c r="CS15" s="14" t="s">
        <v>556</v>
      </c>
      <c r="CT15" s="14"/>
      <c r="CU15" s="14" t="s">
        <v>557</v>
      </c>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row>
    <row r="16" spans="1:230" s="22" customFormat="1" ht="232" x14ac:dyDescent="0.35">
      <c r="A16" s="18" t="s">
        <v>453</v>
      </c>
      <c r="B16" s="18" t="s">
        <v>454</v>
      </c>
      <c r="C16" s="18" t="s">
        <v>455</v>
      </c>
      <c r="D16" s="18" t="s">
        <v>456</v>
      </c>
      <c r="E16" s="112" t="s">
        <v>159</v>
      </c>
      <c r="F16" s="18">
        <v>90</v>
      </c>
      <c r="G16" s="18">
        <v>106208</v>
      </c>
      <c r="H16" s="18" t="s">
        <v>102</v>
      </c>
      <c r="I16" s="18">
        <v>54907464</v>
      </c>
      <c r="J16" s="18" t="s">
        <v>457</v>
      </c>
      <c r="K16" s="18" t="s">
        <v>458</v>
      </c>
      <c r="L16" s="18"/>
      <c r="M16" s="18" t="s">
        <v>459</v>
      </c>
      <c r="N16" s="18" t="s">
        <v>106</v>
      </c>
      <c r="O16" s="19" t="s">
        <v>460</v>
      </c>
      <c r="P16" s="18" t="s">
        <v>461</v>
      </c>
      <c r="Q16" s="18" t="s">
        <v>462</v>
      </c>
      <c r="R16" s="18" t="s">
        <v>463</v>
      </c>
      <c r="S16" s="18" t="s">
        <v>464</v>
      </c>
      <c r="T16" s="18" t="s">
        <v>465</v>
      </c>
      <c r="U16" s="18" t="s">
        <v>466</v>
      </c>
      <c r="V16" s="18" t="s">
        <v>467</v>
      </c>
      <c r="W16" s="18" t="s">
        <v>468</v>
      </c>
      <c r="X16" s="18" t="s">
        <v>115</v>
      </c>
      <c r="Y16" s="18"/>
      <c r="Z16" s="18" t="s">
        <v>115</v>
      </c>
      <c r="AA16" s="18"/>
      <c r="AB16" s="18" t="s">
        <v>115</v>
      </c>
      <c r="AC16" s="18"/>
      <c r="AD16" s="18" t="s">
        <v>115</v>
      </c>
      <c r="AE16" s="18"/>
      <c r="AF16" s="18" t="s">
        <v>115</v>
      </c>
      <c r="AG16" s="18"/>
      <c r="AH16" s="18" t="s">
        <v>115</v>
      </c>
      <c r="AI16" s="18"/>
      <c r="AJ16" s="20" t="s">
        <v>469</v>
      </c>
      <c r="AK16" s="18" t="s">
        <v>470</v>
      </c>
      <c r="AL16" s="18" t="s">
        <v>471</v>
      </c>
      <c r="AM16" s="18" t="s">
        <v>472</v>
      </c>
      <c r="AN16" s="18" t="s">
        <v>473</v>
      </c>
      <c r="AO16" s="18" t="s">
        <v>474</v>
      </c>
      <c r="AP16" s="18" t="s">
        <v>475</v>
      </c>
      <c r="AQ16" s="20" t="s">
        <v>476</v>
      </c>
      <c r="AR16" s="18" t="s">
        <v>477</v>
      </c>
      <c r="AS16" s="20" t="s">
        <v>478</v>
      </c>
      <c r="AT16" s="18" t="s">
        <v>479</v>
      </c>
      <c r="AU16" s="18" t="s">
        <v>480</v>
      </c>
      <c r="AV16" s="18" t="s">
        <v>481</v>
      </c>
      <c r="AW16" s="18" t="s">
        <v>102</v>
      </c>
      <c r="AX16" s="18" t="s">
        <v>482</v>
      </c>
      <c r="AY16" s="18" t="s">
        <v>102</v>
      </c>
      <c r="AZ16" s="21">
        <v>43220</v>
      </c>
      <c r="BA16" s="18">
        <v>106208</v>
      </c>
      <c r="BB16" s="18">
        <v>106208</v>
      </c>
      <c r="BC16" s="18">
        <v>0</v>
      </c>
      <c r="BD16" s="18">
        <v>0</v>
      </c>
      <c r="BE16" s="18"/>
      <c r="BF16" s="18">
        <v>90</v>
      </c>
      <c r="BG16" s="21">
        <v>43310</v>
      </c>
      <c r="BH16" s="21">
        <v>43325</v>
      </c>
      <c r="BI16" s="18" t="s">
        <v>132</v>
      </c>
      <c r="BJ16" s="18" t="s">
        <v>483</v>
      </c>
      <c r="BK16" s="18" t="s">
        <v>132</v>
      </c>
      <c r="BL16" s="18"/>
      <c r="BM16" s="18"/>
      <c r="BN16" s="18"/>
      <c r="BO16" s="18"/>
      <c r="BP16" s="18"/>
      <c r="BQ16" s="18" t="s">
        <v>132</v>
      </c>
      <c r="BR16" s="18" t="s">
        <v>132</v>
      </c>
      <c r="BS16" s="18" t="s">
        <v>132</v>
      </c>
      <c r="BT16" s="18" t="s">
        <v>132</v>
      </c>
      <c r="BU16" s="18" t="s">
        <v>132</v>
      </c>
      <c r="BV16" s="20" t="s">
        <v>484</v>
      </c>
      <c r="BW16" s="18" t="s">
        <v>134</v>
      </c>
      <c r="BX16" s="18" t="s">
        <v>134</v>
      </c>
      <c r="BY16" s="18" t="s">
        <v>134</v>
      </c>
      <c r="BZ16" s="18" t="s">
        <v>134</v>
      </c>
      <c r="CA16" s="18" t="s">
        <v>485</v>
      </c>
      <c r="CB16" s="20" t="s">
        <v>486</v>
      </c>
      <c r="CC16" s="18" t="s">
        <v>487</v>
      </c>
      <c r="CD16" s="18" t="s">
        <v>488</v>
      </c>
      <c r="CE16" s="18"/>
      <c r="CF16" s="18"/>
      <c r="CG16" s="18" t="s">
        <v>489</v>
      </c>
      <c r="CH16" s="18"/>
      <c r="CI16" s="18"/>
      <c r="CJ16" s="18"/>
      <c r="CK16" s="18" t="s">
        <v>490</v>
      </c>
      <c r="CL16" s="18" t="s">
        <v>491</v>
      </c>
      <c r="CM16" s="18"/>
      <c r="CN16" s="18"/>
      <c r="CO16" s="18" t="s">
        <v>492</v>
      </c>
      <c r="CP16" s="18"/>
      <c r="CQ16" s="18"/>
      <c r="CR16" s="18"/>
      <c r="CS16" s="18"/>
      <c r="CT16" s="18" t="s">
        <v>493</v>
      </c>
      <c r="CU16" s="18" t="s">
        <v>494</v>
      </c>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row>
    <row r="17" spans="1:230" s="22" customFormat="1" ht="159.5" x14ac:dyDescent="0.35">
      <c r="A17" s="18" t="s">
        <v>721</v>
      </c>
      <c r="B17" s="18" t="s">
        <v>722</v>
      </c>
      <c r="C17" s="18" t="s">
        <v>723</v>
      </c>
      <c r="D17" s="18" t="s">
        <v>724</v>
      </c>
      <c r="E17" s="112" t="s">
        <v>159</v>
      </c>
      <c r="F17" s="18">
        <v>24</v>
      </c>
      <c r="G17" s="18">
        <v>161945</v>
      </c>
      <c r="H17" s="18" t="s">
        <v>102</v>
      </c>
      <c r="I17" s="18">
        <v>806377032</v>
      </c>
      <c r="J17" s="18" t="s">
        <v>725</v>
      </c>
      <c r="K17" s="18" t="s">
        <v>726</v>
      </c>
      <c r="L17" s="18" t="s">
        <v>727</v>
      </c>
      <c r="M17" s="18" t="s">
        <v>728</v>
      </c>
      <c r="N17" s="18" t="s">
        <v>106</v>
      </c>
      <c r="O17" s="19" t="s">
        <v>729</v>
      </c>
      <c r="P17" s="18" t="s">
        <v>730</v>
      </c>
      <c r="Q17" s="18" t="s">
        <v>731</v>
      </c>
      <c r="R17" s="18" t="s">
        <v>732</v>
      </c>
      <c r="S17" s="18" t="s">
        <v>733</v>
      </c>
      <c r="T17" s="18" t="s">
        <v>734</v>
      </c>
      <c r="U17" s="18" t="s">
        <v>735</v>
      </c>
      <c r="V17" s="18" t="s">
        <v>732</v>
      </c>
      <c r="W17" s="18" t="s">
        <v>736</v>
      </c>
      <c r="X17" s="18" t="s">
        <v>115</v>
      </c>
      <c r="Y17" s="18"/>
      <c r="Z17" s="18" t="s">
        <v>115</v>
      </c>
      <c r="AA17" s="18"/>
      <c r="AB17" s="18" t="s">
        <v>115</v>
      </c>
      <c r="AC17" s="18"/>
      <c r="AD17" s="18" t="s">
        <v>115</v>
      </c>
      <c r="AE17" s="18"/>
      <c r="AF17" s="18" t="s">
        <v>115</v>
      </c>
      <c r="AG17" s="18"/>
      <c r="AH17" s="18" t="s">
        <v>115</v>
      </c>
      <c r="AI17" s="18"/>
      <c r="AJ17" s="20" t="s">
        <v>737</v>
      </c>
      <c r="AK17" s="18" t="s">
        <v>738</v>
      </c>
      <c r="AL17" s="18" t="s">
        <v>739</v>
      </c>
      <c r="AM17" s="18" t="s">
        <v>740</v>
      </c>
      <c r="AN17" s="18" t="s">
        <v>741</v>
      </c>
      <c r="AO17" s="18" t="s">
        <v>742</v>
      </c>
      <c r="AP17" s="18" t="s">
        <v>743</v>
      </c>
      <c r="AQ17" s="18"/>
      <c r="AR17" s="18" t="s">
        <v>744</v>
      </c>
      <c r="AS17" s="18"/>
      <c r="AT17" s="18" t="s">
        <v>745</v>
      </c>
      <c r="AU17" s="18" t="s">
        <v>746</v>
      </c>
      <c r="AV17" s="18" t="s">
        <v>747</v>
      </c>
      <c r="AW17" s="18" t="s">
        <v>748</v>
      </c>
      <c r="AX17" s="18" t="s">
        <v>749</v>
      </c>
      <c r="AY17" s="18" t="s">
        <v>102</v>
      </c>
      <c r="AZ17" s="21">
        <v>43281</v>
      </c>
      <c r="BA17" s="18">
        <v>161945</v>
      </c>
      <c r="BB17" s="18">
        <v>161945</v>
      </c>
      <c r="BC17" s="18">
        <v>0</v>
      </c>
      <c r="BD17" s="18">
        <v>0</v>
      </c>
      <c r="BE17" s="18"/>
      <c r="BF17" s="18">
        <v>90</v>
      </c>
      <c r="BG17" s="21">
        <v>43371</v>
      </c>
      <c r="BH17" s="21">
        <v>43369</v>
      </c>
      <c r="BI17" s="18" t="s">
        <v>102</v>
      </c>
      <c r="BJ17" s="18"/>
      <c r="BK17" s="18" t="s">
        <v>132</v>
      </c>
      <c r="BL17" s="18"/>
      <c r="BM17" s="18"/>
      <c r="BN17" s="18"/>
      <c r="BO17" s="18"/>
      <c r="BP17" s="18"/>
      <c r="BQ17" s="18" t="s">
        <v>132</v>
      </c>
      <c r="BR17" s="18" t="s">
        <v>132</v>
      </c>
      <c r="BS17" s="18" t="s">
        <v>132</v>
      </c>
      <c r="BT17" s="18" t="s">
        <v>132</v>
      </c>
      <c r="BU17" s="18" t="s">
        <v>132</v>
      </c>
      <c r="BV17" s="20" t="s">
        <v>750</v>
      </c>
      <c r="BW17" s="18" t="s">
        <v>134</v>
      </c>
      <c r="BX17" s="18" t="s">
        <v>134</v>
      </c>
      <c r="BY17" s="18" t="s">
        <v>134</v>
      </c>
      <c r="BZ17" s="18" t="s">
        <v>134</v>
      </c>
      <c r="CA17" s="18" t="s">
        <v>751</v>
      </c>
      <c r="CB17" s="20" t="s">
        <v>752</v>
      </c>
      <c r="CC17" s="18" t="s">
        <v>753</v>
      </c>
      <c r="CD17" s="18" t="s">
        <v>399</v>
      </c>
      <c r="CE17" s="18"/>
      <c r="CF17" s="18"/>
      <c r="CG17" s="18" t="s">
        <v>399</v>
      </c>
      <c r="CH17" s="18"/>
      <c r="CI17" s="18"/>
      <c r="CJ17" s="18"/>
      <c r="CK17" s="18" t="s">
        <v>399</v>
      </c>
      <c r="CL17" s="18" t="s">
        <v>754</v>
      </c>
      <c r="CM17" s="18"/>
      <c r="CN17" s="18"/>
      <c r="CO17" s="18" t="s">
        <v>755</v>
      </c>
      <c r="CP17" s="18"/>
      <c r="CQ17" s="18"/>
      <c r="CR17" s="18"/>
      <c r="CS17" s="18"/>
      <c r="CT17" s="18" t="s">
        <v>756</v>
      </c>
      <c r="CU17" s="18" t="s">
        <v>757</v>
      </c>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row>
    <row r="18" spans="1:230" s="22" customFormat="1" ht="246.5" x14ac:dyDescent="0.35">
      <c r="A18" s="18" t="s">
        <v>155</v>
      </c>
      <c r="B18" s="18" t="s">
        <v>156</v>
      </c>
      <c r="C18" s="18" t="s">
        <v>157</v>
      </c>
      <c r="D18" s="18" t="s">
        <v>158</v>
      </c>
      <c r="E18" s="112" t="s">
        <v>159</v>
      </c>
      <c r="F18" s="18">
        <v>12</v>
      </c>
      <c r="G18" s="18">
        <v>36855</v>
      </c>
      <c r="H18" s="18" t="s">
        <v>102</v>
      </c>
      <c r="I18" s="18">
        <v>799882592</v>
      </c>
      <c r="J18" s="18" t="s">
        <v>160</v>
      </c>
      <c r="K18" s="18" t="s">
        <v>161</v>
      </c>
      <c r="L18" s="18"/>
      <c r="M18" s="18" t="s">
        <v>162</v>
      </c>
      <c r="N18" s="18" t="s">
        <v>106</v>
      </c>
      <c r="O18" s="19" t="s">
        <v>163</v>
      </c>
      <c r="P18" s="18" t="s">
        <v>164</v>
      </c>
      <c r="Q18" s="18" t="s">
        <v>165</v>
      </c>
      <c r="R18" s="18" t="s">
        <v>166</v>
      </c>
      <c r="S18" s="18" t="s">
        <v>167</v>
      </c>
      <c r="T18" s="18" t="s">
        <v>168</v>
      </c>
      <c r="U18" s="18" t="s">
        <v>169</v>
      </c>
      <c r="V18" s="18" t="s">
        <v>170</v>
      </c>
      <c r="W18" s="18" t="s">
        <v>171</v>
      </c>
      <c r="X18" s="18" t="s">
        <v>115</v>
      </c>
      <c r="Y18" s="18"/>
      <c r="Z18" s="18" t="s">
        <v>115</v>
      </c>
      <c r="AA18" s="18"/>
      <c r="AB18" s="18" t="s">
        <v>115</v>
      </c>
      <c r="AC18" s="18"/>
      <c r="AD18" s="18" t="s">
        <v>115</v>
      </c>
      <c r="AE18" s="18"/>
      <c r="AF18" s="18" t="s">
        <v>115</v>
      </c>
      <c r="AG18" s="18"/>
      <c r="AH18" s="18" t="s">
        <v>115</v>
      </c>
      <c r="AI18" s="18"/>
      <c r="AJ18" s="20" t="s">
        <v>172</v>
      </c>
      <c r="AK18" s="18" t="s">
        <v>173</v>
      </c>
      <c r="AL18" s="18" t="s">
        <v>174</v>
      </c>
      <c r="AM18" s="18" t="s">
        <v>175</v>
      </c>
      <c r="AN18" s="18" t="s">
        <v>176</v>
      </c>
      <c r="AO18" s="18" t="s">
        <v>177</v>
      </c>
      <c r="AP18" s="18" t="s">
        <v>178</v>
      </c>
      <c r="AQ18" s="20" t="s">
        <v>179</v>
      </c>
      <c r="AR18" s="18" t="s">
        <v>180</v>
      </c>
      <c r="AS18" s="20" t="s">
        <v>181</v>
      </c>
      <c r="AT18" s="18" t="s">
        <v>182</v>
      </c>
      <c r="AU18" s="18" t="s">
        <v>183</v>
      </c>
      <c r="AV18" s="18" t="s">
        <v>184</v>
      </c>
      <c r="AW18" s="18" t="s">
        <v>185</v>
      </c>
      <c r="AX18" s="18" t="s">
        <v>186</v>
      </c>
      <c r="AY18" s="18" t="s">
        <v>102</v>
      </c>
      <c r="AZ18" s="21">
        <v>43373</v>
      </c>
      <c r="BA18" s="18">
        <v>36855</v>
      </c>
      <c r="BB18" s="18">
        <v>36855</v>
      </c>
      <c r="BC18" s="18">
        <v>0</v>
      </c>
      <c r="BD18" s="18">
        <v>0</v>
      </c>
      <c r="BE18" s="18"/>
      <c r="BF18" s="18">
        <v>90</v>
      </c>
      <c r="BG18" s="21">
        <v>43463</v>
      </c>
      <c r="BH18" s="21">
        <v>43454</v>
      </c>
      <c r="BI18" s="18" t="s">
        <v>102</v>
      </c>
      <c r="BJ18" s="18"/>
      <c r="BK18" s="18" t="s">
        <v>132</v>
      </c>
      <c r="BL18" s="18"/>
      <c r="BM18" s="18"/>
      <c r="BN18" s="18"/>
      <c r="BO18" s="18"/>
      <c r="BP18" s="18"/>
      <c r="BQ18" s="18" t="s">
        <v>102</v>
      </c>
      <c r="BR18" s="18" t="s">
        <v>132</v>
      </c>
      <c r="BS18" s="18" t="s">
        <v>132</v>
      </c>
      <c r="BT18" s="18" t="s">
        <v>132</v>
      </c>
      <c r="BU18" s="18" t="s">
        <v>102</v>
      </c>
      <c r="BV18" s="20" t="s">
        <v>187</v>
      </c>
      <c r="BW18" s="18" t="s">
        <v>134</v>
      </c>
      <c r="BX18" s="18" t="s">
        <v>134</v>
      </c>
      <c r="BY18" s="18" t="s">
        <v>134</v>
      </c>
      <c r="BZ18" s="18" t="s">
        <v>134</v>
      </c>
      <c r="CA18" s="18" t="s">
        <v>188</v>
      </c>
      <c r="CB18" s="20" t="s">
        <v>189</v>
      </c>
      <c r="CC18" s="18" t="s">
        <v>190</v>
      </c>
      <c r="CD18" s="18" t="s">
        <v>191</v>
      </c>
      <c r="CE18" s="18"/>
      <c r="CF18" s="18"/>
      <c r="CG18" s="18" t="s">
        <v>191</v>
      </c>
      <c r="CH18" s="18"/>
      <c r="CI18" s="18"/>
      <c r="CJ18" s="18"/>
      <c r="CK18" s="18" t="s">
        <v>191</v>
      </c>
      <c r="CL18" s="18" t="s">
        <v>192</v>
      </c>
      <c r="CM18" s="18"/>
      <c r="CN18" s="18"/>
      <c r="CO18" s="18" t="s">
        <v>193</v>
      </c>
      <c r="CP18" s="18"/>
      <c r="CQ18" s="18"/>
      <c r="CR18" s="18"/>
      <c r="CS18" s="18"/>
      <c r="CT18" s="18" t="s">
        <v>194</v>
      </c>
      <c r="CU18" s="18" t="s">
        <v>195</v>
      </c>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row>
    <row r="19" spans="1:230" s="22" customFormat="1" ht="174" x14ac:dyDescent="0.35">
      <c r="A19" s="18" t="s">
        <v>594</v>
      </c>
      <c r="B19" s="18" t="s">
        <v>595</v>
      </c>
      <c r="C19" s="18" t="s">
        <v>596</v>
      </c>
      <c r="D19" s="18" t="s">
        <v>597</v>
      </c>
      <c r="E19" s="112" t="s">
        <v>159</v>
      </c>
      <c r="F19" s="18">
        <v>70</v>
      </c>
      <c r="G19" s="18">
        <v>194737</v>
      </c>
      <c r="H19" s="18" t="s">
        <v>102</v>
      </c>
      <c r="I19" s="18">
        <v>56505589</v>
      </c>
      <c r="J19" s="18" t="s">
        <v>598</v>
      </c>
      <c r="K19" s="18" t="s">
        <v>599</v>
      </c>
      <c r="L19" s="18"/>
      <c r="M19" s="18" t="s">
        <v>600</v>
      </c>
      <c r="N19" s="18" t="s">
        <v>106</v>
      </c>
      <c r="O19" s="19" t="s">
        <v>601</v>
      </c>
      <c r="P19" s="18" t="s">
        <v>602</v>
      </c>
      <c r="Q19" s="18" t="s">
        <v>603</v>
      </c>
      <c r="R19" s="18" t="s">
        <v>604</v>
      </c>
      <c r="S19" s="18" t="s">
        <v>605</v>
      </c>
      <c r="T19" s="18" t="s">
        <v>606</v>
      </c>
      <c r="U19" s="18" t="s">
        <v>607</v>
      </c>
      <c r="V19" s="18" t="s">
        <v>608</v>
      </c>
      <c r="W19" s="18" t="s">
        <v>609</v>
      </c>
      <c r="X19" s="18" t="s">
        <v>115</v>
      </c>
      <c r="Y19" s="18"/>
      <c r="Z19" s="18" t="s">
        <v>115</v>
      </c>
      <c r="AA19" s="18"/>
      <c r="AB19" s="18" t="s">
        <v>115</v>
      </c>
      <c r="AC19" s="18"/>
      <c r="AD19" s="18" t="s">
        <v>115</v>
      </c>
      <c r="AE19" s="18"/>
      <c r="AF19" s="18" t="s">
        <v>115</v>
      </c>
      <c r="AG19" s="18"/>
      <c r="AH19" s="18" t="s">
        <v>115</v>
      </c>
      <c r="AI19" s="18"/>
      <c r="AJ19" s="20" t="s">
        <v>610</v>
      </c>
      <c r="AK19" s="18" t="s">
        <v>611</v>
      </c>
      <c r="AL19" s="18" t="s">
        <v>612</v>
      </c>
      <c r="AM19" s="18" t="s">
        <v>613</v>
      </c>
      <c r="AN19" s="18" t="s">
        <v>614</v>
      </c>
      <c r="AO19" s="18" t="s">
        <v>615</v>
      </c>
      <c r="AP19" s="18" t="s">
        <v>616</v>
      </c>
      <c r="AQ19" s="20" t="s">
        <v>617</v>
      </c>
      <c r="AR19" s="18" t="s">
        <v>618</v>
      </c>
      <c r="AS19" s="20" t="s">
        <v>619</v>
      </c>
      <c r="AT19" s="18" t="s">
        <v>620</v>
      </c>
      <c r="AU19" s="18" t="s">
        <v>621</v>
      </c>
      <c r="AV19" s="18" t="s">
        <v>622</v>
      </c>
      <c r="AW19" s="18" t="s">
        <v>623</v>
      </c>
      <c r="AX19" s="18" t="s">
        <v>624</v>
      </c>
      <c r="AY19" s="18" t="s">
        <v>102</v>
      </c>
      <c r="AZ19" s="21">
        <v>43555</v>
      </c>
      <c r="BA19" s="18">
        <v>194737</v>
      </c>
      <c r="BB19" s="18">
        <v>185000</v>
      </c>
      <c r="BC19" s="18">
        <v>9737</v>
      </c>
      <c r="BD19" s="18">
        <v>5</v>
      </c>
      <c r="BE19" s="18"/>
      <c r="BF19" s="18">
        <v>90</v>
      </c>
      <c r="BG19" s="21">
        <v>43645</v>
      </c>
      <c r="BH19" s="21">
        <v>43645</v>
      </c>
      <c r="BI19" s="18" t="s">
        <v>102</v>
      </c>
      <c r="BJ19" s="18"/>
      <c r="BK19" s="18" t="s">
        <v>132</v>
      </c>
      <c r="BL19" s="18"/>
      <c r="BM19" s="18"/>
      <c r="BN19" s="18"/>
      <c r="BO19" s="18"/>
      <c r="BP19" s="18"/>
      <c r="BQ19" s="18" t="s">
        <v>132</v>
      </c>
      <c r="BR19" s="18" t="s">
        <v>132</v>
      </c>
      <c r="BS19" s="18" t="s">
        <v>132</v>
      </c>
      <c r="BT19" s="18" t="s">
        <v>132</v>
      </c>
      <c r="BU19" s="18" t="s">
        <v>102</v>
      </c>
      <c r="BV19" s="20" t="s">
        <v>625</v>
      </c>
      <c r="BW19" s="18" t="s">
        <v>134</v>
      </c>
      <c r="BX19" s="18" t="s">
        <v>134</v>
      </c>
      <c r="BY19" s="18" t="s">
        <v>134</v>
      </c>
      <c r="BZ19" s="18" t="s">
        <v>134</v>
      </c>
      <c r="CA19" s="18" t="s">
        <v>626</v>
      </c>
      <c r="CB19" s="20" t="s">
        <v>627</v>
      </c>
      <c r="CC19" s="18" t="s">
        <v>102</v>
      </c>
      <c r="CD19" s="18"/>
      <c r="CE19" s="18"/>
      <c r="CF19" s="18"/>
      <c r="CG19" s="18" t="s">
        <v>628</v>
      </c>
      <c r="CH19" s="18"/>
      <c r="CI19" s="18"/>
      <c r="CJ19" s="18"/>
      <c r="CK19" s="18"/>
      <c r="CL19" s="18" t="s">
        <v>629</v>
      </c>
      <c r="CM19" s="18"/>
      <c r="CN19" s="18"/>
      <c r="CO19" s="18" t="s">
        <v>630</v>
      </c>
      <c r="CP19" s="18"/>
      <c r="CQ19" s="18"/>
      <c r="CR19" s="18"/>
      <c r="CS19" s="18"/>
      <c r="CT19" s="18" t="s">
        <v>631</v>
      </c>
      <c r="CU19" s="18" t="s">
        <v>632</v>
      </c>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row>
    <row r="20" spans="1:230" s="6" customFormat="1" ht="203" x14ac:dyDescent="0.35">
      <c r="A20" s="2" t="s">
        <v>666</v>
      </c>
      <c r="B20" s="2" t="s">
        <v>701</v>
      </c>
      <c r="C20" s="3" t="s">
        <v>702</v>
      </c>
      <c r="D20" s="3" t="s">
        <v>703</v>
      </c>
      <c r="E20" s="113" t="s">
        <v>101</v>
      </c>
      <c r="F20" s="3">
        <v>24</v>
      </c>
      <c r="G20" s="3">
        <v>235142</v>
      </c>
      <c r="H20" s="3" t="s">
        <v>102</v>
      </c>
      <c r="I20" s="3">
        <v>827151770</v>
      </c>
      <c r="J20" s="3" t="s">
        <v>704</v>
      </c>
      <c r="K20" s="3" t="s">
        <v>671</v>
      </c>
      <c r="L20" s="3"/>
      <c r="M20" s="3" t="s">
        <v>672</v>
      </c>
      <c r="N20" s="3" t="s">
        <v>106</v>
      </c>
      <c r="O20" s="4" t="s">
        <v>673</v>
      </c>
      <c r="P20" s="3" t="s">
        <v>674</v>
      </c>
      <c r="Q20" s="3" t="s">
        <v>675</v>
      </c>
      <c r="R20" s="3" t="s">
        <v>676</v>
      </c>
      <c r="S20" s="3" t="s">
        <v>705</v>
      </c>
      <c r="T20" s="3" t="s">
        <v>678</v>
      </c>
      <c r="U20" s="3" t="s">
        <v>679</v>
      </c>
      <c r="V20" s="3" t="s">
        <v>676</v>
      </c>
      <c r="W20" s="3" t="s">
        <v>680</v>
      </c>
      <c r="X20" s="3" t="s">
        <v>115</v>
      </c>
      <c r="Y20" s="3"/>
      <c r="Z20" s="3" t="s">
        <v>115</v>
      </c>
      <c r="AA20" s="3"/>
      <c r="AB20" s="3" t="s">
        <v>115</v>
      </c>
      <c r="AC20" s="3"/>
      <c r="AD20" s="3" t="s">
        <v>115</v>
      </c>
      <c r="AE20" s="3"/>
      <c r="AF20" s="3" t="s">
        <v>115</v>
      </c>
      <c r="AG20" s="3"/>
      <c r="AH20" s="3" t="s">
        <v>115</v>
      </c>
      <c r="AI20" s="3"/>
      <c r="AJ20" s="5" t="s">
        <v>706</v>
      </c>
      <c r="AK20" s="3" t="s">
        <v>707</v>
      </c>
      <c r="AL20" s="3" t="s">
        <v>708</v>
      </c>
      <c r="AM20" s="3" t="s">
        <v>684</v>
      </c>
      <c r="AN20" s="3" t="s">
        <v>709</v>
      </c>
      <c r="AO20" s="3" t="s">
        <v>710</v>
      </c>
      <c r="AP20" s="3" t="s">
        <v>711</v>
      </c>
      <c r="AQ20" s="5" t="s">
        <v>712</v>
      </c>
      <c r="AR20" s="3" t="s">
        <v>689</v>
      </c>
      <c r="AS20" s="5" t="s">
        <v>713</v>
      </c>
      <c r="AT20" s="3" t="s">
        <v>714</v>
      </c>
      <c r="AU20" s="3" t="s">
        <v>692</v>
      </c>
      <c r="AV20" s="3" t="s">
        <v>693</v>
      </c>
      <c r="AW20" s="3" t="s">
        <v>694</v>
      </c>
      <c r="AX20" s="3" t="s">
        <v>695</v>
      </c>
      <c r="AY20" s="29" t="s">
        <v>132</v>
      </c>
      <c r="AZ20" s="29"/>
      <c r="BA20" s="29">
        <v>235142</v>
      </c>
      <c r="BB20" s="29">
        <v>104756.5</v>
      </c>
      <c r="BC20" s="29">
        <v>130385.5</v>
      </c>
      <c r="BD20" s="29">
        <v>55.45</v>
      </c>
      <c r="BE20" s="29" t="s">
        <v>715</v>
      </c>
      <c r="BF20" s="29"/>
      <c r="BG20" s="29"/>
      <c r="BH20" s="29"/>
      <c r="BI20" s="29"/>
      <c r="BJ20" s="29"/>
      <c r="BK20" s="29" t="s">
        <v>132</v>
      </c>
      <c r="BL20" s="29"/>
      <c r="BM20" s="29"/>
      <c r="BN20" s="29"/>
      <c r="BO20" s="29"/>
      <c r="BP20" s="29"/>
      <c r="BQ20" s="29" t="s">
        <v>132</v>
      </c>
      <c r="BR20" s="29" t="s">
        <v>132</v>
      </c>
      <c r="BS20" s="29" t="s">
        <v>132</v>
      </c>
      <c r="BT20" s="29" t="s">
        <v>132</v>
      </c>
      <c r="BU20" s="29" t="s">
        <v>102</v>
      </c>
      <c r="BV20" s="30" t="s">
        <v>716</v>
      </c>
      <c r="BW20" s="29" t="s">
        <v>134</v>
      </c>
      <c r="BX20" s="29" t="s">
        <v>134</v>
      </c>
      <c r="BY20" s="29" t="s">
        <v>134</v>
      </c>
      <c r="BZ20" s="29" t="s">
        <v>134</v>
      </c>
      <c r="CA20" s="29" t="s">
        <v>717</v>
      </c>
      <c r="CB20" s="30" t="s">
        <v>718</v>
      </c>
      <c r="CC20" s="29"/>
      <c r="CD20" s="29"/>
      <c r="CE20" s="29"/>
      <c r="CF20" s="29"/>
      <c r="CG20" s="29"/>
      <c r="CH20" s="29"/>
      <c r="CI20" s="29"/>
      <c r="CJ20" s="29"/>
      <c r="CK20" s="29"/>
      <c r="CL20" s="29"/>
      <c r="CM20" s="29"/>
      <c r="CN20" s="29" t="s">
        <v>719</v>
      </c>
      <c r="CO20" s="29"/>
      <c r="CP20" s="29"/>
      <c r="CQ20" s="29"/>
      <c r="CR20" s="29"/>
      <c r="CS20" s="29"/>
      <c r="CT20" s="29"/>
      <c r="CU20" s="3" t="s">
        <v>720</v>
      </c>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row>
    <row r="21" spans="1:230" s="6" customFormat="1" ht="304.5" x14ac:dyDescent="0.35">
      <c r="A21" s="2" t="s">
        <v>229</v>
      </c>
      <c r="B21" s="2" t="s">
        <v>283</v>
      </c>
      <c r="C21" s="3" t="s">
        <v>283</v>
      </c>
      <c r="D21" s="3" t="s">
        <v>284</v>
      </c>
      <c r="E21" s="113" t="s">
        <v>141</v>
      </c>
      <c r="F21" s="3">
        <v>30</v>
      </c>
      <c r="G21" s="3">
        <v>180222</v>
      </c>
      <c r="H21" s="3" t="s">
        <v>102</v>
      </c>
      <c r="I21" s="3">
        <v>39311399</v>
      </c>
      <c r="J21" s="3" t="s">
        <v>267</v>
      </c>
      <c r="K21" s="3" t="s">
        <v>234</v>
      </c>
      <c r="L21" s="3"/>
      <c r="M21" s="3" t="s">
        <v>235</v>
      </c>
      <c r="N21" s="3" t="s">
        <v>106</v>
      </c>
      <c r="O21" s="4" t="s">
        <v>236</v>
      </c>
      <c r="P21" s="3" t="s">
        <v>268</v>
      </c>
      <c r="Q21" s="3" t="s">
        <v>238</v>
      </c>
      <c r="R21" s="3" t="s">
        <v>239</v>
      </c>
      <c r="S21" s="3" t="s">
        <v>240</v>
      </c>
      <c r="T21" s="3" t="s">
        <v>285</v>
      </c>
      <c r="U21" s="3" t="s">
        <v>242</v>
      </c>
      <c r="V21" s="3" t="s">
        <v>243</v>
      </c>
      <c r="W21" s="3" t="s">
        <v>244</v>
      </c>
      <c r="X21" s="3" t="s">
        <v>115</v>
      </c>
      <c r="Y21" s="3"/>
      <c r="Z21" s="3" t="s">
        <v>115</v>
      </c>
      <c r="AA21" s="3"/>
      <c r="AB21" s="3" t="s">
        <v>115</v>
      </c>
      <c r="AC21" s="3"/>
      <c r="AD21" s="3" t="s">
        <v>115</v>
      </c>
      <c r="AE21" s="3"/>
      <c r="AF21" s="3" t="s">
        <v>115</v>
      </c>
      <c r="AG21" s="3"/>
      <c r="AH21" s="3" t="s">
        <v>115</v>
      </c>
      <c r="AI21" s="3"/>
      <c r="AJ21" s="5" t="s">
        <v>286</v>
      </c>
      <c r="AK21" s="3" t="s">
        <v>287</v>
      </c>
      <c r="AL21" s="3" t="s">
        <v>288</v>
      </c>
      <c r="AM21" s="3" t="s">
        <v>248</v>
      </c>
      <c r="AN21" s="3" t="s">
        <v>249</v>
      </c>
      <c r="AO21" s="3" t="s">
        <v>250</v>
      </c>
      <c r="AP21" s="3" t="s">
        <v>289</v>
      </c>
      <c r="AQ21" s="3"/>
      <c r="AR21" s="3" t="s">
        <v>274</v>
      </c>
      <c r="AS21" s="3"/>
      <c r="AT21" s="3" t="s">
        <v>290</v>
      </c>
      <c r="AU21" s="3" t="s">
        <v>291</v>
      </c>
      <c r="AV21" s="3" t="s">
        <v>292</v>
      </c>
      <c r="AW21" s="3" t="s">
        <v>102</v>
      </c>
      <c r="AX21" s="3" t="s">
        <v>293</v>
      </c>
      <c r="AY21" s="29" t="s">
        <v>132</v>
      </c>
      <c r="AZ21" s="29"/>
      <c r="BA21" s="29">
        <v>186378</v>
      </c>
      <c r="BB21" s="29">
        <v>59423</v>
      </c>
      <c r="BC21" s="29">
        <v>126955</v>
      </c>
      <c r="BD21" s="29">
        <v>68.12</v>
      </c>
      <c r="BE21" s="29" t="s">
        <v>294</v>
      </c>
      <c r="BF21" s="29"/>
      <c r="BG21" s="29"/>
      <c r="BH21" s="29"/>
      <c r="BI21" s="29"/>
      <c r="BJ21" s="29"/>
      <c r="BK21" s="29" t="s">
        <v>132</v>
      </c>
      <c r="BL21" s="29"/>
      <c r="BM21" s="29"/>
      <c r="BN21" s="29"/>
      <c r="BO21" s="29"/>
      <c r="BP21" s="29"/>
      <c r="BQ21" s="29" t="s">
        <v>132</v>
      </c>
      <c r="BR21" s="29" t="s">
        <v>132</v>
      </c>
      <c r="BS21" s="29" t="s">
        <v>132</v>
      </c>
      <c r="BT21" s="29" t="s">
        <v>132</v>
      </c>
      <c r="BU21" s="29" t="s">
        <v>102</v>
      </c>
      <c r="BV21" s="30" t="s">
        <v>295</v>
      </c>
      <c r="BW21" s="29" t="s">
        <v>134</v>
      </c>
      <c r="BX21" s="29" t="s">
        <v>134</v>
      </c>
      <c r="BY21" s="29" t="s">
        <v>134</v>
      </c>
      <c r="BZ21" s="29" t="s">
        <v>134</v>
      </c>
      <c r="CA21" s="29" t="s">
        <v>296</v>
      </c>
      <c r="CB21" s="30" t="s">
        <v>297</v>
      </c>
      <c r="CC21" s="29"/>
      <c r="CD21" s="29"/>
      <c r="CE21" s="29"/>
      <c r="CF21" s="29"/>
      <c r="CG21" s="29"/>
      <c r="CH21" s="29"/>
      <c r="CI21" s="29"/>
      <c r="CJ21" s="29"/>
      <c r="CK21" s="29"/>
      <c r="CL21" s="29"/>
      <c r="CM21" s="29" t="s">
        <v>298</v>
      </c>
      <c r="CN21" s="29"/>
      <c r="CO21" s="29"/>
      <c r="CP21" s="29" t="s">
        <v>298</v>
      </c>
      <c r="CQ21" s="29"/>
      <c r="CR21" s="29"/>
      <c r="CS21" s="29" t="s">
        <v>299</v>
      </c>
      <c r="CT21" s="29"/>
      <c r="CU21" s="3" t="s">
        <v>300</v>
      </c>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row>
    <row r="22" spans="1:230" s="6" customFormat="1" ht="188.5" x14ac:dyDescent="0.35">
      <c r="A22" s="2" t="s">
        <v>558</v>
      </c>
      <c r="B22" s="2" t="s">
        <v>559</v>
      </c>
      <c r="C22" s="3" t="s">
        <v>560</v>
      </c>
      <c r="D22" s="3" t="s">
        <v>561</v>
      </c>
      <c r="E22" s="113" t="s">
        <v>141</v>
      </c>
      <c r="F22" s="3">
        <v>35</v>
      </c>
      <c r="G22" s="3">
        <v>191332</v>
      </c>
      <c r="H22" s="3" t="s">
        <v>102</v>
      </c>
      <c r="I22" s="3">
        <v>833902323</v>
      </c>
      <c r="J22" s="3" t="s">
        <v>562</v>
      </c>
      <c r="K22" s="3" t="s">
        <v>563</v>
      </c>
      <c r="L22" s="3"/>
      <c r="M22" s="3" t="s">
        <v>564</v>
      </c>
      <c r="N22" s="3" t="s">
        <v>106</v>
      </c>
      <c r="O22" s="4" t="s">
        <v>565</v>
      </c>
      <c r="P22" s="3" t="s">
        <v>566</v>
      </c>
      <c r="Q22" s="3" t="s">
        <v>567</v>
      </c>
      <c r="R22" s="3" t="s">
        <v>568</v>
      </c>
      <c r="S22" s="3" t="s">
        <v>569</v>
      </c>
      <c r="T22" s="3" t="s">
        <v>570</v>
      </c>
      <c r="U22" s="3" t="s">
        <v>571</v>
      </c>
      <c r="V22" s="3" t="s">
        <v>568</v>
      </c>
      <c r="W22" s="3" t="s">
        <v>572</v>
      </c>
      <c r="X22" s="3" t="s">
        <v>115</v>
      </c>
      <c r="Y22" s="3"/>
      <c r="Z22" s="3" t="s">
        <v>115</v>
      </c>
      <c r="AA22" s="3"/>
      <c r="AB22" s="3" t="s">
        <v>115</v>
      </c>
      <c r="AC22" s="3"/>
      <c r="AD22" s="3" t="s">
        <v>115</v>
      </c>
      <c r="AE22" s="3"/>
      <c r="AF22" s="3" t="s">
        <v>115</v>
      </c>
      <c r="AG22" s="3"/>
      <c r="AH22" s="3" t="s">
        <v>115</v>
      </c>
      <c r="AI22" s="3"/>
      <c r="AJ22" s="5" t="s">
        <v>573</v>
      </c>
      <c r="AK22" s="3" t="s">
        <v>574</v>
      </c>
      <c r="AL22" s="3" t="s">
        <v>575</v>
      </c>
      <c r="AM22" s="3" t="s">
        <v>576</v>
      </c>
      <c r="AN22" s="3" t="s">
        <v>577</v>
      </c>
      <c r="AO22" s="3" t="s">
        <v>578</v>
      </c>
      <c r="AP22" s="3" t="s">
        <v>579</v>
      </c>
      <c r="AQ22" s="5" t="s">
        <v>580</v>
      </c>
      <c r="AR22" s="3" t="s">
        <v>581</v>
      </c>
      <c r="AS22" s="5" t="s">
        <v>582</v>
      </c>
      <c r="AT22" s="3" t="s">
        <v>583</v>
      </c>
      <c r="AU22" s="3" t="s">
        <v>584</v>
      </c>
      <c r="AV22" s="3" t="s">
        <v>585</v>
      </c>
      <c r="AW22" s="3" t="s">
        <v>586</v>
      </c>
      <c r="AX22" s="3" t="s">
        <v>587</v>
      </c>
      <c r="AY22" s="29" t="s">
        <v>132</v>
      </c>
      <c r="AZ22" s="29"/>
      <c r="BA22" s="29">
        <v>179099</v>
      </c>
      <c r="BB22" s="29">
        <v>0</v>
      </c>
      <c r="BC22" s="29">
        <v>179099</v>
      </c>
      <c r="BD22" s="29">
        <v>100</v>
      </c>
      <c r="BE22" s="29" t="s">
        <v>588</v>
      </c>
      <c r="BF22" s="29"/>
      <c r="BG22" s="29"/>
      <c r="BH22" s="29"/>
      <c r="BI22" s="29"/>
      <c r="BJ22" s="29"/>
      <c r="BK22" s="29" t="s">
        <v>132</v>
      </c>
      <c r="BL22" s="29"/>
      <c r="BM22" s="29"/>
      <c r="BN22" s="29"/>
      <c r="BO22" s="29"/>
      <c r="BP22" s="29"/>
      <c r="BQ22" s="29" t="s">
        <v>132</v>
      </c>
      <c r="BR22" s="29" t="s">
        <v>132</v>
      </c>
      <c r="BS22" s="29" t="s">
        <v>132</v>
      </c>
      <c r="BT22" s="29" t="s">
        <v>132</v>
      </c>
      <c r="BU22" s="29" t="s">
        <v>102</v>
      </c>
      <c r="BV22" s="30" t="s">
        <v>589</v>
      </c>
      <c r="BW22" s="29" t="s">
        <v>134</v>
      </c>
      <c r="BX22" s="29" t="s">
        <v>134</v>
      </c>
      <c r="BY22" s="29" t="s">
        <v>590</v>
      </c>
      <c r="BZ22" s="29" t="s">
        <v>134</v>
      </c>
      <c r="CA22" s="29" t="s">
        <v>591</v>
      </c>
      <c r="CB22" s="30" t="s">
        <v>592</v>
      </c>
      <c r="CC22" s="29"/>
      <c r="CD22" s="29"/>
      <c r="CE22" s="29"/>
      <c r="CF22" s="29"/>
      <c r="CG22" s="29"/>
      <c r="CH22" s="29"/>
      <c r="CI22" s="29"/>
      <c r="CJ22" s="29"/>
      <c r="CK22" s="29"/>
      <c r="CL22" s="29"/>
      <c r="CM22" s="29"/>
      <c r="CN22" s="29"/>
      <c r="CO22" s="29"/>
      <c r="CP22" s="29"/>
      <c r="CQ22" s="29"/>
      <c r="CR22" s="29"/>
      <c r="CS22" s="29"/>
      <c r="CT22" s="29"/>
      <c r="CU22" s="3" t="s">
        <v>593</v>
      </c>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row>
  </sheetData>
  <sheetProtection formatCells="0" formatColumns="0" formatRows="0" insertColumns="0" insertRows="0" insertHyperlinks="0" deleteColumns="0" deleteRows="0" sort="0" autoFilter="0" pivotTables="0"/>
  <sortState xmlns:xlrd2="http://schemas.microsoft.com/office/spreadsheetml/2017/richdata2" ref="A3:CU21">
    <sortCondition ref="AY2"/>
  </sortState>
  <mergeCells count="1">
    <mergeCell ref="A1:B1"/>
  </mergeCells>
  <hyperlinks>
    <hyperlink ref="AJ7" r:id="rId1" xr:uid="{00000000-0004-0000-0000-000000000000}"/>
    <hyperlink ref="AQ7" r:id="rId2" xr:uid="{00000000-0004-0000-0000-000001000000}"/>
    <hyperlink ref="AS7" r:id="rId3" xr:uid="{00000000-0004-0000-0000-000002000000}"/>
    <hyperlink ref="BN7" r:id="rId4" xr:uid="{00000000-0004-0000-0000-000003000000}"/>
    <hyperlink ref="BV7" r:id="rId5" xr:uid="{00000000-0004-0000-0000-000004000000}"/>
    <hyperlink ref="CB7" r:id="rId6" xr:uid="{00000000-0004-0000-0000-000005000000}"/>
    <hyperlink ref="AJ13" r:id="rId7" xr:uid="{00000000-0004-0000-0000-000006000000}"/>
    <hyperlink ref="AQ13" r:id="rId8" xr:uid="{00000000-0004-0000-0000-000007000000}"/>
    <hyperlink ref="AS13" r:id="rId9" xr:uid="{00000000-0004-0000-0000-000008000000}"/>
    <hyperlink ref="BV13" r:id="rId10" xr:uid="{00000000-0004-0000-0000-000009000000}"/>
    <hyperlink ref="CB13" r:id="rId11" xr:uid="{00000000-0004-0000-0000-00000A000000}"/>
    <hyperlink ref="AJ18" r:id="rId12" xr:uid="{00000000-0004-0000-0000-00000B000000}"/>
    <hyperlink ref="AQ18" r:id="rId13" xr:uid="{00000000-0004-0000-0000-00000C000000}"/>
    <hyperlink ref="AS18" r:id="rId14" xr:uid="{00000000-0004-0000-0000-00000D000000}"/>
    <hyperlink ref="BV18" r:id="rId15" xr:uid="{00000000-0004-0000-0000-00000E000000}"/>
    <hyperlink ref="CB18" r:id="rId16" xr:uid="{00000000-0004-0000-0000-00000F000000}"/>
    <hyperlink ref="AJ4" r:id="rId17" xr:uid="{00000000-0004-0000-0000-000010000000}"/>
    <hyperlink ref="AQ4" r:id="rId18" xr:uid="{00000000-0004-0000-0000-000011000000}"/>
    <hyperlink ref="BV4" r:id="rId19" xr:uid="{00000000-0004-0000-0000-000012000000}"/>
    <hyperlink ref="CB4" r:id="rId20" xr:uid="{00000000-0004-0000-0000-000013000000}"/>
    <hyperlink ref="AJ10" r:id="rId21" xr:uid="{00000000-0004-0000-0000-000014000000}"/>
    <hyperlink ref="BV10" r:id="rId22" xr:uid="{00000000-0004-0000-0000-000015000000}"/>
    <hyperlink ref="CB10" r:id="rId23" xr:uid="{00000000-0004-0000-0000-000016000000}"/>
    <hyperlink ref="AJ11" r:id="rId24" xr:uid="{00000000-0004-0000-0000-000017000000}"/>
    <hyperlink ref="BV11" r:id="rId25" xr:uid="{00000000-0004-0000-0000-000018000000}"/>
    <hyperlink ref="CB11" r:id="rId26" xr:uid="{00000000-0004-0000-0000-000019000000}"/>
    <hyperlink ref="AJ21" r:id="rId27" xr:uid="{00000000-0004-0000-0000-00001A000000}"/>
    <hyperlink ref="BV21" r:id="rId28" xr:uid="{00000000-0004-0000-0000-00001B000000}"/>
    <hyperlink ref="AJ8" r:id="rId29" xr:uid="{00000000-0004-0000-0000-00001D000000}"/>
    <hyperlink ref="AQ8" r:id="rId30" xr:uid="{00000000-0004-0000-0000-00001E000000}"/>
    <hyperlink ref="AS8" r:id="rId31" xr:uid="{00000000-0004-0000-0000-00001F000000}"/>
    <hyperlink ref="BV8" r:id="rId32" xr:uid="{00000000-0004-0000-0000-000020000000}"/>
    <hyperlink ref="CB8" r:id="rId33" xr:uid="{00000000-0004-0000-0000-000021000000}"/>
    <hyperlink ref="AJ6" r:id="rId34" xr:uid="{00000000-0004-0000-0000-000022000000}"/>
    <hyperlink ref="AQ6" r:id="rId35" xr:uid="{00000000-0004-0000-0000-000023000000}"/>
    <hyperlink ref="AS6" r:id="rId36" xr:uid="{00000000-0004-0000-0000-000024000000}"/>
    <hyperlink ref="BN6" r:id="rId37" xr:uid="{00000000-0004-0000-0000-000025000000}"/>
    <hyperlink ref="BV6" r:id="rId38" xr:uid="{00000000-0004-0000-0000-000026000000}"/>
    <hyperlink ref="CB6" r:id="rId39" xr:uid="{00000000-0004-0000-0000-000027000000}"/>
    <hyperlink ref="AJ9" r:id="rId40" xr:uid="{00000000-0004-0000-0000-000028000000}"/>
    <hyperlink ref="AQ9" r:id="rId41" xr:uid="{00000000-0004-0000-0000-000029000000}"/>
    <hyperlink ref="AS9" r:id="rId42" xr:uid="{00000000-0004-0000-0000-00002A000000}"/>
    <hyperlink ref="BN9" r:id="rId43" xr:uid="{00000000-0004-0000-0000-00002B000000}"/>
    <hyperlink ref="BV9" r:id="rId44" xr:uid="{00000000-0004-0000-0000-00002C000000}"/>
    <hyperlink ref="CB9" r:id="rId45" xr:uid="{00000000-0004-0000-0000-00002D000000}"/>
    <hyperlink ref="AJ5" r:id="rId46" xr:uid="{00000000-0004-0000-0000-00002E000000}"/>
    <hyperlink ref="AQ5" r:id="rId47" xr:uid="{00000000-0004-0000-0000-00002F000000}"/>
    <hyperlink ref="AS5" r:id="rId48" xr:uid="{00000000-0004-0000-0000-000030000000}"/>
    <hyperlink ref="BN5" r:id="rId49" xr:uid="{00000000-0004-0000-0000-000031000000}"/>
    <hyperlink ref="BV5" r:id="rId50" xr:uid="{00000000-0004-0000-0000-000032000000}"/>
    <hyperlink ref="CB5" r:id="rId51" xr:uid="{00000000-0004-0000-0000-000033000000}"/>
    <hyperlink ref="AJ16" r:id="rId52" xr:uid="{00000000-0004-0000-0000-000034000000}"/>
    <hyperlink ref="AQ16" r:id="rId53" xr:uid="{00000000-0004-0000-0000-000035000000}"/>
    <hyperlink ref="AS16" r:id="rId54" xr:uid="{00000000-0004-0000-0000-000036000000}"/>
    <hyperlink ref="BV16" r:id="rId55" xr:uid="{00000000-0004-0000-0000-000037000000}"/>
    <hyperlink ref="CB16" r:id="rId56" xr:uid="{00000000-0004-0000-0000-000038000000}"/>
    <hyperlink ref="AJ12" r:id="rId57" xr:uid="{00000000-0004-0000-0000-000039000000}"/>
    <hyperlink ref="BV12" r:id="rId58" xr:uid="{00000000-0004-0000-0000-00003A000000}"/>
    <hyperlink ref="CB12" r:id="rId59" xr:uid="{00000000-0004-0000-0000-00003B000000}"/>
    <hyperlink ref="AJ15" r:id="rId60" xr:uid="{00000000-0004-0000-0000-00003C000000}"/>
    <hyperlink ref="AQ15" r:id="rId61" xr:uid="{00000000-0004-0000-0000-00003D000000}"/>
    <hyperlink ref="AS15" r:id="rId62" xr:uid="{00000000-0004-0000-0000-00003E000000}"/>
    <hyperlink ref="BV15" r:id="rId63" xr:uid="{00000000-0004-0000-0000-00003F000000}"/>
    <hyperlink ref="CB15" r:id="rId64" xr:uid="{00000000-0004-0000-0000-000040000000}"/>
    <hyperlink ref="AJ22" r:id="rId65" xr:uid="{00000000-0004-0000-0000-000041000000}"/>
    <hyperlink ref="AQ22" r:id="rId66" xr:uid="{00000000-0004-0000-0000-000042000000}"/>
    <hyperlink ref="AS22" r:id="rId67" xr:uid="{00000000-0004-0000-0000-000043000000}"/>
    <hyperlink ref="BV22" r:id="rId68" xr:uid="{00000000-0004-0000-0000-000044000000}"/>
    <hyperlink ref="AJ19" r:id="rId69" xr:uid="{00000000-0004-0000-0000-000046000000}"/>
    <hyperlink ref="AQ19" r:id="rId70" xr:uid="{00000000-0004-0000-0000-000047000000}"/>
    <hyperlink ref="AS19" r:id="rId71" xr:uid="{00000000-0004-0000-0000-000048000000}"/>
    <hyperlink ref="BV19" r:id="rId72" xr:uid="{00000000-0004-0000-0000-000049000000}"/>
    <hyperlink ref="CB19" r:id="rId73" xr:uid="{00000000-0004-0000-0000-00004A000000}"/>
    <hyperlink ref="AJ3" r:id="rId74" xr:uid="{00000000-0004-0000-0000-00004B000000}"/>
    <hyperlink ref="AQ3" r:id="rId75" xr:uid="{00000000-0004-0000-0000-00004C000000}"/>
    <hyperlink ref="AS3" r:id="rId76" xr:uid="{00000000-0004-0000-0000-00004D000000}"/>
    <hyperlink ref="BV3" r:id="rId77" xr:uid="{00000000-0004-0000-0000-00004E000000}"/>
    <hyperlink ref="CB3" r:id="rId78" xr:uid="{00000000-0004-0000-0000-00004F000000}"/>
    <hyperlink ref="AJ14" r:id="rId79" xr:uid="{00000000-0004-0000-0000-000050000000}"/>
    <hyperlink ref="AQ14" r:id="rId80" xr:uid="{00000000-0004-0000-0000-000051000000}"/>
    <hyperlink ref="AS14" r:id="rId81" xr:uid="{00000000-0004-0000-0000-000052000000}"/>
    <hyperlink ref="BN14" r:id="rId82" xr:uid="{00000000-0004-0000-0000-000053000000}"/>
    <hyperlink ref="BV14" r:id="rId83" xr:uid="{00000000-0004-0000-0000-000054000000}"/>
    <hyperlink ref="CB14" r:id="rId84" xr:uid="{00000000-0004-0000-0000-000055000000}"/>
    <hyperlink ref="AJ20" r:id="rId85" xr:uid="{00000000-0004-0000-0000-000056000000}"/>
    <hyperlink ref="AQ20" r:id="rId86" xr:uid="{00000000-0004-0000-0000-000057000000}"/>
    <hyperlink ref="AS20" r:id="rId87" xr:uid="{00000000-0004-0000-0000-000058000000}"/>
    <hyperlink ref="BV20" r:id="rId88" xr:uid="{00000000-0004-0000-0000-000059000000}"/>
    <hyperlink ref="AJ17" r:id="rId89" xr:uid="{00000000-0004-0000-0000-00005B000000}"/>
    <hyperlink ref="BV17" r:id="rId90" xr:uid="{00000000-0004-0000-0000-00005C000000}"/>
    <hyperlink ref="CB17" r:id="rId91" xr:uid="{00000000-0004-0000-0000-00005D000000}"/>
    <hyperlink ref="CB21" r:id="rId92" xr:uid="{00000000-0004-0000-0000-00001C000000}"/>
    <hyperlink ref="CB22" r:id="rId93" xr:uid="{00000000-0004-0000-0000-000045000000}"/>
    <hyperlink ref="CB20" r:id="rId94" xr:uid="{00000000-0004-0000-0000-00005A000000}"/>
  </hyperlinks>
  <pageMargins left="0.7" right="0.7" top="0.75" bottom="0.75" header="0.3" footer="0.3"/>
  <pageSetup orientation="portrait" verticalDpi="0"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CD8F8-41B6-4604-AA98-BBA1D3D65F00}">
  <sheetPr>
    <pageSetUpPr fitToPage="1"/>
  </sheetPr>
  <dimension ref="A1:AC39"/>
  <sheetViews>
    <sheetView workbookViewId="0">
      <pane xSplit="6" ySplit="4" topLeftCell="G5" activePane="bottomRight" state="frozen"/>
      <selection pane="topRight" activeCell="G1" sqref="G1"/>
      <selection pane="bottomLeft" activeCell="A5" sqref="A5"/>
      <selection pane="bottomRight" sqref="A1:E1"/>
    </sheetView>
  </sheetViews>
  <sheetFormatPr defaultRowHeight="14.5" x14ac:dyDescent="0.35"/>
  <cols>
    <col min="1" max="1" width="33.1796875" customWidth="1"/>
    <col min="2" max="4" width="6" style="32" customWidth="1"/>
    <col min="6" max="6" width="1" customWidth="1"/>
    <col min="7" max="7" width="20.1796875" customWidth="1"/>
    <col min="8" max="8" width="16.26953125" customWidth="1"/>
    <col min="9" max="9" width="17.54296875" customWidth="1"/>
    <col min="10" max="10" width="22.453125" customWidth="1"/>
    <col min="11" max="11" width="17.26953125" customWidth="1"/>
    <col min="12" max="12" width="21.1796875" customWidth="1"/>
    <col min="13" max="13" width="18.7265625" customWidth="1"/>
    <col min="14" max="14" width="18" customWidth="1"/>
    <col min="15" max="15" width="19.453125" customWidth="1"/>
    <col min="16" max="16" width="22.453125" customWidth="1"/>
    <col min="17" max="17" width="21.81640625" customWidth="1"/>
    <col min="18" max="19" width="23.26953125" customWidth="1"/>
    <col min="20" max="20" width="21.453125" customWidth="1"/>
    <col min="21" max="21" width="18.1796875" customWidth="1"/>
    <col min="22" max="22" width="19.81640625" customWidth="1"/>
    <col min="23" max="23" width="22.1796875" customWidth="1"/>
    <col min="24" max="24" width="23.1796875" bestFit="1" customWidth="1"/>
    <col min="25" max="25" width="18.1796875" customWidth="1"/>
    <col min="26" max="28" width="19.7265625" customWidth="1"/>
    <col min="29" max="29" width="23" customWidth="1"/>
  </cols>
  <sheetData>
    <row r="1" spans="1:29" ht="15.5" x14ac:dyDescent="0.35">
      <c r="A1" s="138" t="s">
        <v>900</v>
      </c>
      <c r="B1" s="138"/>
      <c r="C1" s="138"/>
      <c r="D1" s="138"/>
      <c r="E1" s="138"/>
      <c r="G1" s="140"/>
      <c r="H1" s="140"/>
      <c r="I1" s="140"/>
      <c r="J1" s="140"/>
      <c r="K1" s="140"/>
      <c r="L1" s="140"/>
    </row>
    <row r="2" spans="1:29" x14ac:dyDescent="0.35">
      <c r="A2" s="33" t="s">
        <v>763</v>
      </c>
      <c r="G2" s="141" t="s">
        <v>764</v>
      </c>
      <c r="H2" s="141"/>
      <c r="I2" s="141"/>
      <c r="J2" s="141"/>
      <c r="K2" s="142" t="s">
        <v>765</v>
      </c>
      <c r="L2" s="142"/>
      <c r="M2" s="142"/>
      <c r="N2" s="142"/>
      <c r="O2" s="142"/>
      <c r="P2" s="143" t="s">
        <v>667</v>
      </c>
      <c r="Q2" s="144"/>
      <c r="R2" s="144"/>
      <c r="S2" s="144"/>
      <c r="T2" s="144"/>
      <c r="U2" s="144"/>
      <c r="V2" s="144"/>
      <c r="W2" s="145"/>
      <c r="X2" s="146" t="s">
        <v>766</v>
      </c>
      <c r="Y2" s="147"/>
      <c r="Z2" s="148"/>
      <c r="AA2" s="149" t="s">
        <v>767</v>
      </c>
      <c r="AB2" s="150"/>
      <c r="AC2" s="151"/>
    </row>
    <row r="3" spans="1:29" ht="65" x14ac:dyDescent="0.35">
      <c r="A3" s="34" t="s">
        <v>768</v>
      </c>
      <c r="B3" s="32" t="s">
        <v>769</v>
      </c>
      <c r="E3" s="23" t="s">
        <v>770</v>
      </c>
      <c r="F3" s="35"/>
      <c r="G3" s="36" t="s">
        <v>771</v>
      </c>
      <c r="H3" s="36" t="s">
        <v>772</v>
      </c>
      <c r="I3" s="36" t="s">
        <v>773</v>
      </c>
      <c r="J3" s="37" t="s">
        <v>774</v>
      </c>
      <c r="K3" s="38" t="s">
        <v>775</v>
      </c>
      <c r="L3" s="38" t="s">
        <v>895</v>
      </c>
      <c r="M3" s="38" t="s">
        <v>776</v>
      </c>
      <c r="N3" s="38" t="s">
        <v>896</v>
      </c>
      <c r="O3" s="38" t="s">
        <v>777</v>
      </c>
      <c r="P3" s="39" t="s">
        <v>778</v>
      </c>
      <c r="Q3" s="39" t="s">
        <v>779</v>
      </c>
      <c r="R3" s="40" t="s">
        <v>780</v>
      </c>
      <c r="S3" s="39" t="s">
        <v>781</v>
      </c>
      <c r="T3" s="39" t="s">
        <v>782</v>
      </c>
      <c r="U3" s="39" t="s">
        <v>783</v>
      </c>
      <c r="V3" s="39" t="s">
        <v>784</v>
      </c>
      <c r="W3" s="39" t="s">
        <v>785</v>
      </c>
      <c r="X3" s="41" t="s">
        <v>786</v>
      </c>
      <c r="Y3" s="41" t="s">
        <v>787</v>
      </c>
      <c r="Z3" s="41" t="s">
        <v>788</v>
      </c>
      <c r="AA3" s="42" t="s">
        <v>789</v>
      </c>
      <c r="AB3" s="42" t="s">
        <v>790</v>
      </c>
      <c r="AC3" s="42" t="s">
        <v>791</v>
      </c>
    </row>
    <row r="4" spans="1:29" ht="13" customHeight="1" x14ac:dyDescent="0.35">
      <c r="B4" s="43" t="s">
        <v>792</v>
      </c>
      <c r="C4" s="44" t="s">
        <v>98</v>
      </c>
      <c r="D4" s="45" t="s">
        <v>138</v>
      </c>
      <c r="G4" s="46"/>
      <c r="L4" s="47"/>
      <c r="M4" s="48"/>
      <c r="P4" s="47"/>
      <c r="Q4" s="48"/>
      <c r="U4" s="46"/>
      <c r="Y4" s="139"/>
      <c r="Z4" s="139"/>
      <c r="AA4" s="139"/>
      <c r="AB4" s="139"/>
      <c r="AC4" s="139"/>
    </row>
    <row r="5" spans="1:29" ht="15.5" x14ac:dyDescent="0.35">
      <c r="A5" s="27" t="s">
        <v>793</v>
      </c>
      <c r="B5" s="50">
        <v>65</v>
      </c>
      <c r="C5" s="51">
        <v>65</v>
      </c>
      <c r="D5" s="52">
        <v>65</v>
      </c>
      <c r="F5" s="53"/>
      <c r="G5" s="54"/>
      <c r="H5" s="53"/>
      <c r="I5" s="53"/>
      <c r="J5" s="53"/>
      <c r="K5" s="53"/>
      <c r="L5" s="55"/>
      <c r="M5" s="56"/>
      <c r="N5" s="53"/>
      <c r="O5" s="53"/>
      <c r="P5" s="55"/>
      <c r="Q5" s="56"/>
      <c r="R5" s="53"/>
      <c r="S5" s="53"/>
      <c r="T5" s="53"/>
      <c r="U5" s="54"/>
      <c r="V5" s="53"/>
      <c r="W5" s="53"/>
      <c r="X5" s="53"/>
      <c r="Y5" s="53"/>
      <c r="Z5" s="53"/>
      <c r="AA5" s="53"/>
      <c r="AB5" s="53"/>
      <c r="AC5" s="53"/>
    </row>
    <row r="6" spans="1:29" ht="13" customHeight="1" x14ac:dyDescent="0.35">
      <c r="A6" s="57" t="s">
        <v>794</v>
      </c>
      <c r="B6" s="58">
        <v>5</v>
      </c>
      <c r="C6" s="59">
        <v>5</v>
      </c>
      <c r="D6" s="60">
        <v>5</v>
      </c>
      <c r="E6" s="57"/>
      <c r="F6" s="53"/>
      <c r="G6" s="61"/>
      <c r="H6" s="61"/>
      <c r="I6" s="61"/>
      <c r="J6" s="61"/>
      <c r="K6" s="62"/>
      <c r="L6" s="62"/>
      <c r="M6" s="62"/>
      <c r="N6" s="62"/>
      <c r="O6" s="62"/>
      <c r="P6" s="63"/>
      <c r="Q6" s="63"/>
      <c r="R6" s="63"/>
      <c r="S6" s="63"/>
      <c r="T6" s="63"/>
      <c r="U6" s="63"/>
      <c r="V6" s="63"/>
      <c r="W6" s="63"/>
      <c r="X6" s="64"/>
      <c r="Y6" s="64"/>
      <c r="Z6" s="64"/>
      <c r="AA6" s="65" t="s">
        <v>761</v>
      </c>
      <c r="AB6" s="65" t="s">
        <v>761</v>
      </c>
      <c r="AC6" s="65" t="s">
        <v>761</v>
      </c>
    </row>
    <row r="7" spans="1:29" ht="13" customHeight="1" x14ac:dyDescent="0.35">
      <c r="A7" s="57" t="s">
        <v>795</v>
      </c>
      <c r="B7" s="58">
        <v>5</v>
      </c>
      <c r="C7" s="59">
        <v>5</v>
      </c>
      <c r="D7" s="60">
        <v>5</v>
      </c>
      <c r="E7" s="57"/>
      <c r="F7" s="53"/>
      <c r="G7" s="61"/>
      <c r="H7" s="61"/>
      <c r="I7" s="61"/>
      <c r="J7" s="61"/>
      <c r="K7" s="62"/>
      <c r="L7" s="62"/>
      <c r="M7" s="62"/>
      <c r="N7" s="62"/>
      <c r="O7" s="62"/>
      <c r="P7" s="63"/>
      <c r="Q7" s="63"/>
      <c r="R7" s="63"/>
      <c r="S7" s="63"/>
      <c r="T7" s="63"/>
      <c r="U7" s="63"/>
      <c r="V7" s="63"/>
      <c r="W7" s="63"/>
      <c r="X7" s="64"/>
      <c r="Y7" s="64"/>
      <c r="Z7" s="64"/>
      <c r="AA7" s="65" t="s">
        <v>761</v>
      </c>
      <c r="AB7" s="65" t="s">
        <v>761</v>
      </c>
      <c r="AC7" s="65" t="s">
        <v>761</v>
      </c>
    </row>
    <row r="8" spans="1:29" ht="13" customHeight="1" x14ac:dyDescent="0.35">
      <c r="A8" s="57" t="s">
        <v>796</v>
      </c>
      <c r="B8" s="58">
        <v>5</v>
      </c>
      <c r="C8" s="59">
        <v>5</v>
      </c>
      <c r="D8" s="60">
        <v>5</v>
      </c>
      <c r="E8" s="57"/>
      <c r="F8" s="53"/>
      <c r="G8" s="61"/>
      <c r="H8" s="61"/>
      <c r="I8" s="61"/>
      <c r="J8" s="61"/>
      <c r="K8" s="62"/>
      <c r="L8" s="62"/>
      <c r="M8" s="62"/>
      <c r="N8" s="62"/>
      <c r="O8" s="62"/>
      <c r="P8" s="63"/>
      <c r="Q8" s="63"/>
      <c r="R8" s="63"/>
      <c r="S8" s="63"/>
      <c r="T8" s="63"/>
      <c r="U8" s="63"/>
      <c r="V8" s="63"/>
      <c r="W8" s="63"/>
      <c r="X8" s="64"/>
      <c r="Y8" s="64"/>
      <c r="Z8" s="64"/>
      <c r="AA8" s="65" t="s">
        <v>761</v>
      </c>
      <c r="AB8" s="65" t="s">
        <v>761</v>
      </c>
      <c r="AC8" s="65" t="s">
        <v>761</v>
      </c>
    </row>
    <row r="9" spans="1:29" ht="13" customHeight="1" x14ac:dyDescent="0.35">
      <c r="A9" s="57" t="s">
        <v>797</v>
      </c>
      <c r="B9" s="58">
        <v>5</v>
      </c>
      <c r="C9" s="59">
        <v>5</v>
      </c>
      <c r="D9" s="60">
        <v>5</v>
      </c>
      <c r="E9" s="57"/>
      <c r="F9" s="53"/>
      <c r="G9" s="61"/>
      <c r="H9" s="61"/>
      <c r="I9" s="61"/>
      <c r="J9" s="61"/>
      <c r="K9" s="62"/>
      <c r="L9" s="62"/>
      <c r="M9" s="62"/>
      <c r="N9" s="62"/>
      <c r="O9" s="62"/>
      <c r="P9" s="63"/>
      <c r="Q9" s="63"/>
      <c r="R9" s="63"/>
      <c r="S9" s="63"/>
      <c r="T9" s="63"/>
      <c r="U9" s="63"/>
      <c r="V9" s="63"/>
      <c r="W9" s="63"/>
      <c r="X9" s="64"/>
      <c r="Y9" s="64"/>
      <c r="Z9" s="64"/>
      <c r="AA9" s="65" t="s">
        <v>761</v>
      </c>
      <c r="AB9" s="65" t="s">
        <v>761</v>
      </c>
      <c r="AC9" s="65" t="s">
        <v>761</v>
      </c>
    </row>
    <row r="10" spans="1:29" ht="13" customHeight="1" x14ac:dyDescent="0.35">
      <c r="A10" s="57" t="s">
        <v>798</v>
      </c>
      <c r="B10" s="58">
        <v>5</v>
      </c>
      <c r="C10" s="59">
        <v>5</v>
      </c>
      <c r="D10" s="60">
        <v>5</v>
      </c>
      <c r="E10" s="57"/>
      <c r="F10" s="53"/>
      <c r="G10" s="61"/>
      <c r="H10" s="61"/>
      <c r="I10" s="61"/>
      <c r="J10" s="61"/>
      <c r="K10" s="62"/>
      <c r="L10" s="62"/>
      <c r="M10" s="62"/>
      <c r="N10" s="62"/>
      <c r="O10" s="62"/>
      <c r="P10" s="63"/>
      <c r="Q10" s="63"/>
      <c r="R10" s="63"/>
      <c r="S10" s="63"/>
      <c r="T10" s="63"/>
      <c r="U10" s="63"/>
      <c r="V10" s="63"/>
      <c r="W10" s="63"/>
      <c r="X10" s="64"/>
      <c r="Y10" s="64"/>
      <c r="Z10" s="64"/>
      <c r="AA10" s="65" t="s">
        <v>761</v>
      </c>
      <c r="AB10" s="65" t="s">
        <v>761</v>
      </c>
      <c r="AC10" s="65" t="s">
        <v>761</v>
      </c>
    </row>
    <row r="11" spans="1:29" ht="13" customHeight="1" x14ac:dyDescent="0.35">
      <c r="A11" s="57" t="s">
        <v>799</v>
      </c>
      <c r="B11" s="58">
        <v>5</v>
      </c>
      <c r="C11" s="59">
        <v>5</v>
      </c>
      <c r="D11" s="60">
        <v>5</v>
      </c>
      <c r="E11" s="57"/>
      <c r="F11" s="53"/>
      <c r="G11" s="61"/>
      <c r="H11" s="61"/>
      <c r="I11" s="61"/>
      <c r="J11" s="61"/>
      <c r="K11" s="62"/>
      <c r="L11" s="62"/>
      <c r="M11" s="62"/>
      <c r="N11" s="62"/>
      <c r="O11" s="62"/>
      <c r="P11" s="63"/>
      <c r="Q11" s="63"/>
      <c r="R11" s="63"/>
      <c r="S11" s="63"/>
      <c r="T11" s="63"/>
      <c r="U11" s="63"/>
      <c r="V11" s="63"/>
      <c r="W11" s="63"/>
      <c r="X11" s="64"/>
      <c r="Y11" s="64"/>
      <c r="Z11" s="64"/>
      <c r="AA11" s="65" t="s">
        <v>761</v>
      </c>
      <c r="AB11" s="65" t="s">
        <v>761</v>
      </c>
      <c r="AC11" s="65" t="s">
        <v>761</v>
      </c>
    </row>
    <row r="12" spans="1:29" ht="13" customHeight="1" x14ac:dyDescent="0.35">
      <c r="A12" s="57" t="s">
        <v>800</v>
      </c>
      <c r="B12" s="58">
        <v>5</v>
      </c>
      <c r="C12" s="59">
        <v>5</v>
      </c>
      <c r="D12" s="60">
        <v>5</v>
      </c>
      <c r="E12" s="57"/>
      <c r="F12" s="53"/>
      <c r="G12" s="61"/>
      <c r="H12" s="61"/>
      <c r="I12" s="61"/>
      <c r="J12" s="61"/>
      <c r="K12" s="62"/>
      <c r="L12" s="62"/>
      <c r="M12" s="62"/>
      <c r="N12" s="62"/>
      <c r="O12" s="62"/>
      <c r="P12" s="63"/>
      <c r="Q12" s="63"/>
      <c r="R12" s="63"/>
      <c r="S12" s="63"/>
      <c r="T12" s="63"/>
      <c r="U12" s="63"/>
      <c r="V12" s="63"/>
      <c r="W12" s="63"/>
      <c r="X12" s="64"/>
      <c r="Y12" s="64"/>
      <c r="Z12" s="64"/>
      <c r="AA12" s="65" t="s">
        <v>761</v>
      </c>
      <c r="AB12" s="65" t="s">
        <v>761</v>
      </c>
      <c r="AC12" s="65" t="s">
        <v>761</v>
      </c>
    </row>
    <row r="13" spans="1:29" ht="13" customHeight="1" x14ac:dyDescent="0.35">
      <c r="A13" s="57" t="s">
        <v>801</v>
      </c>
      <c r="B13" s="58">
        <v>5</v>
      </c>
      <c r="C13" s="59">
        <v>5</v>
      </c>
      <c r="D13" s="60">
        <v>5</v>
      </c>
      <c r="E13" s="57"/>
      <c r="F13" s="53"/>
      <c r="G13" s="61"/>
      <c r="H13" s="61"/>
      <c r="I13" s="61"/>
      <c r="J13" s="61"/>
      <c r="K13" s="62"/>
      <c r="L13" s="62"/>
      <c r="M13" s="62"/>
      <c r="N13" s="62"/>
      <c r="O13" s="62"/>
      <c r="P13" s="63"/>
      <c r="Q13" s="63"/>
      <c r="R13" s="63"/>
      <c r="S13" s="63"/>
      <c r="T13" s="63"/>
      <c r="U13" s="63"/>
      <c r="V13" s="63"/>
      <c r="W13" s="63"/>
      <c r="X13" s="64"/>
      <c r="Y13" s="64"/>
      <c r="Z13" s="64"/>
      <c r="AA13" s="65" t="s">
        <v>761</v>
      </c>
      <c r="AB13" s="65" t="s">
        <v>761</v>
      </c>
      <c r="AC13" s="65" t="s">
        <v>761</v>
      </c>
    </row>
    <row r="14" spans="1:29" ht="13" customHeight="1" x14ac:dyDescent="0.35">
      <c r="A14" s="57" t="s">
        <v>802</v>
      </c>
      <c r="B14" s="58">
        <v>5</v>
      </c>
      <c r="C14" s="59">
        <v>5</v>
      </c>
      <c r="D14" s="60">
        <v>5</v>
      </c>
      <c r="E14" s="57"/>
      <c r="F14" s="53"/>
      <c r="G14" s="61"/>
      <c r="H14" s="61"/>
      <c r="I14" s="61"/>
      <c r="J14" s="61"/>
      <c r="K14" s="62"/>
      <c r="L14" s="62"/>
      <c r="M14" s="62"/>
      <c r="N14" s="62"/>
      <c r="O14" s="62"/>
      <c r="P14" s="63"/>
      <c r="Q14" s="63"/>
      <c r="R14" s="63"/>
      <c r="S14" s="63"/>
      <c r="T14" s="63"/>
      <c r="U14" s="63"/>
      <c r="V14" s="63"/>
      <c r="W14" s="63"/>
      <c r="X14" s="64"/>
      <c r="Y14" s="64"/>
      <c r="Z14" s="64"/>
      <c r="AA14" s="65" t="s">
        <v>761</v>
      </c>
      <c r="AB14" s="65" t="s">
        <v>761</v>
      </c>
      <c r="AC14" s="65" t="s">
        <v>761</v>
      </c>
    </row>
    <row r="15" spans="1:29" ht="13" customHeight="1" x14ac:dyDescent="0.35">
      <c r="A15" s="57" t="s">
        <v>803</v>
      </c>
      <c r="B15" s="58">
        <v>10</v>
      </c>
      <c r="C15" s="59">
        <v>10</v>
      </c>
      <c r="D15" s="60">
        <v>10</v>
      </c>
      <c r="E15" s="57"/>
      <c r="F15" s="53"/>
      <c r="G15" s="61"/>
      <c r="H15" s="61"/>
      <c r="I15" s="61"/>
      <c r="J15" s="61"/>
      <c r="K15" s="62"/>
      <c r="L15" s="62"/>
      <c r="M15" s="62"/>
      <c r="N15" s="62"/>
      <c r="O15" s="62"/>
      <c r="P15" s="63"/>
      <c r="Q15" s="63"/>
      <c r="R15" s="63"/>
      <c r="S15" s="63"/>
      <c r="T15" s="63"/>
      <c r="U15" s="63"/>
      <c r="V15" s="63"/>
      <c r="W15" s="63"/>
      <c r="X15" s="64"/>
      <c r="Y15" s="64"/>
      <c r="Z15" s="64"/>
      <c r="AA15" s="65" t="s">
        <v>761</v>
      </c>
      <c r="AB15" s="65" t="s">
        <v>761</v>
      </c>
      <c r="AC15" s="65" t="s">
        <v>761</v>
      </c>
    </row>
    <row r="16" spans="1:29" ht="13" customHeight="1" x14ac:dyDescent="0.35">
      <c r="A16" s="57" t="s">
        <v>804</v>
      </c>
      <c r="B16" s="58">
        <v>5</v>
      </c>
      <c r="C16" s="59">
        <v>5</v>
      </c>
      <c r="D16" s="60">
        <v>5</v>
      </c>
      <c r="E16" s="57"/>
      <c r="F16" s="53"/>
      <c r="G16" s="61"/>
      <c r="H16" s="61"/>
      <c r="I16" s="61"/>
      <c r="J16" s="61"/>
      <c r="K16" s="62"/>
      <c r="L16" s="62"/>
      <c r="M16" s="62"/>
      <c r="N16" s="62"/>
      <c r="O16" s="62"/>
      <c r="P16" s="63"/>
      <c r="Q16" s="63"/>
      <c r="R16" s="63"/>
      <c r="S16" s="63"/>
      <c r="T16" s="63"/>
      <c r="U16" s="63"/>
      <c r="V16" s="63"/>
      <c r="W16" s="63"/>
      <c r="X16" s="64"/>
      <c r="Y16" s="64"/>
      <c r="Z16" s="64"/>
      <c r="AA16" s="65" t="s">
        <v>761</v>
      </c>
      <c r="AB16" s="65" t="s">
        <v>761</v>
      </c>
      <c r="AC16" s="65" t="s">
        <v>761</v>
      </c>
    </row>
    <row r="17" spans="1:29" ht="13" customHeight="1" x14ac:dyDescent="0.35">
      <c r="A17" s="57" t="s">
        <v>805</v>
      </c>
      <c r="B17" s="58">
        <v>5</v>
      </c>
      <c r="C17" s="59">
        <v>5</v>
      </c>
      <c r="D17" s="60">
        <v>5</v>
      </c>
      <c r="E17" s="57"/>
      <c r="F17" s="53"/>
      <c r="G17" s="61"/>
      <c r="H17" s="61"/>
      <c r="I17" s="61"/>
      <c r="J17" s="61"/>
      <c r="K17" s="62"/>
      <c r="L17" s="62"/>
      <c r="M17" s="62"/>
      <c r="N17" s="62"/>
      <c r="O17" s="62"/>
      <c r="P17" s="63"/>
      <c r="Q17" s="63"/>
      <c r="R17" s="63"/>
      <c r="S17" s="63"/>
      <c r="T17" s="63"/>
      <c r="U17" s="63"/>
      <c r="V17" s="63"/>
      <c r="W17" s="63"/>
      <c r="X17" s="64"/>
      <c r="Y17" s="64"/>
      <c r="Z17" s="64"/>
      <c r="AA17" s="65" t="s">
        <v>761</v>
      </c>
      <c r="AB17" s="65" t="s">
        <v>761</v>
      </c>
      <c r="AC17" s="65" t="s">
        <v>761</v>
      </c>
    </row>
    <row r="18" spans="1:29" ht="13" customHeight="1" x14ac:dyDescent="0.35">
      <c r="F18" s="53"/>
      <c r="G18" s="66"/>
      <c r="H18" s="66"/>
      <c r="I18" s="66"/>
      <c r="J18" s="66"/>
      <c r="K18" s="66"/>
      <c r="L18" s="66"/>
      <c r="M18" s="66"/>
      <c r="N18" s="66"/>
      <c r="O18" s="66"/>
      <c r="P18" s="66"/>
      <c r="Q18" s="66"/>
      <c r="R18" s="66"/>
      <c r="S18" s="66"/>
      <c r="T18" s="66"/>
      <c r="U18" s="66"/>
      <c r="V18" s="66"/>
      <c r="W18" s="66"/>
      <c r="X18" s="66"/>
      <c r="Y18" s="67"/>
      <c r="Z18" s="67"/>
      <c r="AA18" s="67"/>
      <c r="AB18" s="67"/>
      <c r="AC18" s="67"/>
    </row>
    <row r="19" spans="1:29" ht="15.5" x14ac:dyDescent="0.35">
      <c r="A19" s="27" t="s">
        <v>806</v>
      </c>
      <c r="B19" s="68">
        <v>55</v>
      </c>
      <c r="C19" s="69">
        <v>55</v>
      </c>
      <c r="D19" s="70">
        <v>55</v>
      </c>
      <c r="F19" s="53"/>
      <c r="G19" s="66"/>
      <c r="H19" s="66"/>
      <c r="I19" s="66"/>
      <c r="J19" s="66"/>
      <c r="K19" s="66"/>
      <c r="L19" s="66"/>
      <c r="M19" s="66"/>
      <c r="N19" s="66"/>
      <c r="O19" s="66"/>
      <c r="P19" s="66"/>
      <c r="Q19" s="66"/>
      <c r="R19" s="66"/>
      <c r="S19" s="66"/>
      <c r="T19" s="66"/>
      <c r="U19" s="66"/>
      <c r="V19" s="66"/>
      <c r="W19" s="66"/>
      <c r="X19" s="66"/>
      <c r="Y19" s="67"/>
      <c r="Z19" s="67"/>
      <c r="AA19" s="67"/>
      <c r="AB19" s="67"/>
      <c r="AC19" s="67"/>
    </row>
    <row r="20" spans="1:29" ht="13" customHeight="1" x14ac:dyDescent="0.35">
      <c r="A20" s="57" t="s">
        <v>807</v>
      </c>
      <c r="B20" s="58">
        <v>10</v>
      </c>
      <c r="C20" s="59">
        <v>10</v>
      </c>
      <c r="D20" s="60">
        <v>10</v>
      </c>
      <c r="E20" s="57"/>
      <c r="F20" s="53"/>
      <c r="G20" s="71"/>
      <c r="H20" s="71"/>
      <c r="I20" s="71"/>
      <c r="J20" s="71"/>
      <c r="K20" s="72"/>
      <c r="L20" s="72"/>
      <c r="M20" s="72"/>
      <c r="N20" s="72"/>
      <c r="O20" s="72"/>
      <c r="P20" s="73"/>
      <c r="Q20" s="73"/>
      <c r="R20" s="73"/>
      <c r="S20" s="73"/>
      <c r="T20" s="73"/>
      <c r="U20" s="73"/>
      <c r="V20" s="73"/>
      <c r="W20" s="73"/>
      <c r="X20" s="74" t="s">
        <v>761</v>
      </c>
      <c r="Y20" s="74" t="s">
        <v>761</v>
      </c>
      <c r="Z20" s="74" t="s">
        <v>761</v>
      </c>
      <c r="AA20" s="65" t="s">
        <v>761</v>
      </c>
      <c r="AB20" s="65" t="s">
        <v>761</v>
      </c>
      <c r="AC20" s="65" t="s">
        <v>761</v>
      </c>
    </row>
    <row r="21" spans="1:29" ht="13" customHeight="1" x14ac:dyDescent="0.35">
      <c r="A21" s="57" t="s">
        <v>808</v>
      </c>
      <c r="B21" s="58">
        <v>5</v>
      </c>
      <c r="C21" s="59">
        <v>5</v>
      </c>
      <c r="D21" s="60">
        <v>5</v>
      </c>
      <c r="E21" s="57"/>
      <c r="F21" s="53"/>
      <c r="G21" s="71"/>
      <c r="H21" s="71"/>
      <c r="I21" s="71"/>
      <c r="J21" s="71"/>
      <c r="K21" s="72"/>
      <c r="L21" s="72"/>
      <c r="M21" s="72"/>
      <c r="N21" s="72"/>
      <c r="O21" s="72"/>
      <c r="P21" s="73"/>
      <c r="Q21" s="73"/>
      <c r="R21" s="73"/>
      <c r="S21" s="73"/>
      <c r="T21" s="73"/>
      <c r="U21" s="73"/>
      <c r="V21" s="73"/>
      <c r="W21" s="73"/>
      <c r="X21" s="74" t="s">
        <v>761</v>
      </c>
      <c r="Y21" s="74" t="s">
        <v>761</v>
      </c>
      <c r="Z21" s="74" t="s">
        <v>761</v>
      </c>
      <c r="AA21" s="65" t="s">
        <v>761</v>
      </c>
      <c r="AB21" s="65" t="s">
        <v>761</v>
      </c>
      <c r="AC21" s="65" t="s">
        <v>761</v>
      </c>
    </row>
    <row r="22" spans="1:29" ht="13" customHeight="1" x14ac:dyDescent="0.35">
      <c r="A22" s="57" t="s">
        <v>809</v>
      </c>
      <c r="B22" s="58">
        <v>5</v>
      </c>
      <c r="C22" s="59">
        <v>5</v>
      </c>
      <c r="D22" s="60">
        <v>5</v>
      </c>
      <c r="E22" s="57"/>
      <c r="F22" s="53"/>
      <c r="G22" s="71"/>
      <c r="H22" s="71"/>
      <c r="I22" s="71"/>
      <c r="J22" s="71"/>
      <c r="K22" s="72"/>
      <c r="L22" s="72"/>
      <c r="M22" s="72"/>
      <c r="N22" s="72"/>
      <c r="O22" s="72"/>
      <c r="P22" s="73"/>
      <c r="Q22" s="73"/>
      <c r="R22" s="73"/>
      <c r="S22" s="73"/>
      <c r="T22" s="73"/>
      <c r="U22" s="73"/>
      <c r="V22" s="73"/>
      <c r="W22" s="73"/>
      <c r="X22" s="74" t="s">
        <v>761</v>
      </c>
      <c r="Y22" s="74" t="s">
        <v>761</v>
      </c>
      <c r="Z22" s="74" t="s">
        <v>761</v>
      </c>
      <c r="AA22" s="65" t="s">
        <v>761</v>
      </c>
      <c r="AB22" s="65" t="s">
        <v>761</v>
      </c>
      <c r="AC22" s="65" t="s">
        <v>761</v>
      </c>
    </row>
    <row r="23" spans="1:29" ht="13" customHeight="1" x14ac:dyDescent="0.35">
      <c r="A23" s="57" t="s">
        <v>810</v>
      </c>
      <c r="B23" s="58">
        <v>20</v>
      </c>
      <c r="C23" s="59">
        <v>20</v>
      </c>
      <c r="D23" s="60">
        <v>20</v>
      </c>
      <c r="E23" s="57"/>
      <c r="F23" s="53"/>
      <c r="G23" s="75"/>
      <c r="H23" s="75"/>
      <c r="I23" s="75"/>
      <c r="J23" s="75"/>
      <c r="K23" s="76"/>
      <c r="L23" s="76"/>
      <c r="M23" s="76"/>
      <c r="N23" s="76"/>
      <c r="O23" s="76"/>
      <c r="P23" s="77"/>
      <c r="Q23" s="77"/>
      <c r="R23" s="77"/>
      <c r="S23" s="77"/>
      <c r="T23" s="77"/>
      <c r="U23" s="78"/>
      <c r="V23" s="78"/>
      <c r="W23" s="78"/>
      <c r="X23" s="74" t="s">
        <v>761</v>
      </c>
      <c r="Y23" s="74" t="s">
        <v>761</v>
      </c>
      <c r="Z23" s="74" t="s">
        <v>761</v>
      </c>
      <c r="AA23" s="65" t="s">
        <v>761</v>
      </c>
      <c r="AB23" s="65" t="s">
        <v>761</v>
      </c>
      <c r="AC23" s="65" t="s">
        <v>761</v>
      </c>
    </row>
    <row r="24" spans="1:29" ht="13" customHeight="1" x14ac:dyDescent="0.35">
      <c r="A24" s="57" t="s">
        <v>811</v>
      </c>
      <c r="B24" s="58">
        <v>10</v>
      </c>
      <c r="C24" s="59">
        <v>10</v>
      </c>
      <c r="D24" s="60">
        <v>10</v>
      </c>
      <c r="E24" s="57"/>
      <c r="F24" s="53"/>
      <c r="G24" s="75"/>
      <c r="H24" s="75"/>
      <c r="I24" s="75"/>
      <c r="J24" s="75"/>
      <c r="K24" s="76"/>
      <c r="L24" s="76"/>
      <c r="M24" s="76"/>
      <c r="N24" s="76"/>
      <c r="O24" s="76"/>
      <c r="P24" s="77"/>
      <c r="Q24" s="77"/>
      <c r="R24" s="77"/>
      <c r="S24" s="77"/>
      <c r="T24" s="77"/>
      <c r="U24" s="78"/>
      <c r="V24" s="78"/>
      <c r="W24" s="78"/>
      <c r="X24" s="74" t="s">
        <v>761</v>
      </c>
      <c r="Y24" s="74" t="s">
        <v>761</v>
      </c>
      <c r="Z24" s="74" t="s">
        <v>761</v>
      </c>
      <c r="AA24" s="65" t="s">
        <v>761</v>
      </c>
      <c r="AB24" s="65" t="s">
        <v>761</v>
      </c>
      <c r="AC24" s="65" t="s">
        <v>761</v>
      </c>
    </row>
    <row r="25" spans="1:29" ht="13" customHeight="1" x14ac:dyDescent="0.35">
      <c r="A25" s="57" t="s">
        <v>812</v>
      </c>
      <c r="B25" s="58">
        <v>5</v>
      </c>
      <c r="C25" s="59">
        <v>5</v>
      </c>
      <c r="D25" s="60">
        <v>5</v>
      </c>
      <c r="E25" s="57"/>
      <c r="F25" s="53"/>
      <c r="G25" s="75"/>
      <c r="H25" s="75"/>
      <c r="I25" s="75"/>
      <c r="J25" s="75"/>
      <c r="K25" s="76"/>
      <c r="L25" s="76"/>
      <c r="M25" s="76"/>
      <c r="N25" s="76"/>
      <c r="O25" s="76"/>
      <c r="P25" s="77"/>
      <c r="Q25" s="77"/>
      <c r="R25" s="77"/>
      <c r="S25" s="77"/>
      <c r="T25" s="77"/>
      <c r="U25" s="78"/>
      <c r="V25" s="78"/>
      <c r="W25" s="78"/>
      <c r="X25" s="74" t="s">
        <v>761</v>
      </c>
      <c r="Y25" s="74" t="s">
        <v>761</v>
      </c>
      <c r="Z25" s="74" t="s">
        <v>761</v>
      </c>
      <c r="AA25" s="65" t="s">
        <v>761</v>
      </c>
      <c r="AB25" s="65" t="s">
        <v>761</v>
      </c>
      <c r="AC25" s="65" t="s">
        <v>761</v>
      </c>
    </row>
    <row r="26" spans="1:29" ht="13" customHeight="1" x14ac:dyDescent="0.35">
      <c r="F26" s="53"/>
      <c r="G26" s="66"/>
      <c r="H26" s="66"/>
      <c r="I26" s="66"/>
      <c r="J26" s="66"/>
      <c r="K26" s="66"/>
      <c r="L26" s="66"/>
      <c r="M26" s="66"/>
      <c r="N26" s="66"/>
      <c r="O26" s="66"/>
      <c r="P26" s="66"/>
      <c r="Q26" s="66"/>
      <c r="R26" s="66"/>
      <c r="S26" s="66"/>
      <c r="T26" s="66"/>
      <c r="U26" s="66"/>
      <c r="V26" s="66"/>
      <c r="W26" s="66"/>
      <c r="X26" s="66"/>
      <c r="Y26" s="67"/>
      <c r="Z26" s="67"/>
      <c r="AA26" s="67"/>
      <c r="AB26" s="67"/>
      <c r="AC26" s="67"/>
    </row>
    <row r="27" spans="1:29" ht="15.5" x14ac:dyDescent="0.35">
      <c r="A27" s="27" t="s">
        <v>760</v>
      </c>
      <c r="B27" s="68">
        <v>70</v>
      </c>
      <c r="C27" s="69">
        <v>70</v>
      </c>
      <c r="D27" s="70">
        <v>70</v>
      </c>
      <c r="F27" s="53"/>
      <c r="G27" s="79"/>
      <c r="H27" s="66"/>
      <c r="I27" s="66"/>
      <c r="J27" s="66"/>
      <c r="K27" s="66"/>
      <c r="L27" s="66"/>
      <c r="M27" s="79"/>
      <c r="N27" s="79"/>
      <c r="O27" s="79"/>
      <c r="P27" s="79"/>
      <c r="Q27" s="66"/>
      <c r="R27" s="66"/>
      <c r="S27" s="66"/>
      <c r="T27" s="66"/>
      <c r="U27" s="79"/>
      <c r="V27" s="66"/>
      <c r="W27" s="66"/>
      <c r="X27" s="66"/>
      <c r="Y27" s="67"/>
      <c r="Z27" s="67"/>
      <c r="AA27" s="67"/>
      <c r="AB27" s="67"/>
      <c r="AC27" s="67"/>
    </row>
    <row r="28" spans="1:29" ht="13" customHeight="1" x14ac:dyDescent="0.35">
      <c r="A28" s="57" t="s">
        <v>813</v>
      </c>
      <c r="B28" s="58">
        <v>5</v>
      </c>
      <c r="C28" s="59">
        <v>5</v>
      </c>
      <c r="D28" s="60">
        <v>5</v>
      </c>
      <c r="E28" s="57"/>
      <c r="F28" s="53"/>
      <c r="G28" s="75"/>
      <c r="H28" s="75"/>
      <c r="I28" s="75"/>
      <c r="J28" s="75"/>
      <c r="K28" s="76"/>
      <c r="L28" s="76"/>
      <c r="M28" s="76"/>
      <c r="N28" s="76"/>
      <c r="O28" s="76"/>
      <c r="P28" s="77"/>
      <c r="Q28" s="77"/>
      <c r="R28" s="77"/>
      <c r="S28" s="77"/>
      <c r="T28" s="77"/>
      <c r="U28" s="77"/>
      <c r="V28" s="77"/>
      <c r="W28" s="77"/>
      <c r="X28" s="74" t="s">
        <v>761</v>
      </c>
      <c r="Y28" s="74" t="s">
        <v>761</v>
      </c>
      <c r="Z28" s="74" t="s">
        <v>761</v>
      </c>
      <c r="AA28" s="65" t="s">
        <v>761</v>
      </c>
      <c r="AB28" s="65" t="s">
        <v>761</v>
      </c>
      <c r="AC28" s="65" t="s">
        <v>761</v>
      </c>
    </row>
    <row r="29" spans="1:29" ht="13" customHeight="1" x14ac:dyDescent="0.35">
      <c r="A29" s="57" t="s">
        <v>814</v>
      </c>
      <c r="B29" s="58">
        <v>10</v>
      </c>
      <c r="C29" s="59">
        <v>10</v>
      </c>
      <c r="D29" s="60">
        <v>10</v>
      </c>
      <c r="E29" s="57"/>
      <c r="F29" s="53"/>
      <c r="G29" s="75"/>
      <c r="H29" s="75"/>
      <c r="I29" s="75"/>
      <c r="J29" s="75"/>
      <c r="K29" s="76"/>
      <c r="L29" s="76"/>
      <c r="M29" s="76"/>
      <c r="N29" s="76"/>
      <c r="O29" s="76"/>
      <c r="P29" s="77"/>
      <c r="Q29" s="77"/>
      <c r="R29" s="77"/>
      <c r="S29" s="77"/>
      <c r="T29" s="77"/>
      <c r="U29" s="77"/>
      <c r="V29" s="77"/>
      <c r="W29" s="77"/>
      <c r="X29" s="74" t="s">
        <v>761</v>
      </c>
      <c r="Y29" s="74" t="s">
        <v>761</v>
      </c>
      <c r="Z29" s="74" t="s">
        <v>761</v>
      </c>
      <c r="AA29" s="65" t="s">
        <v>761</v>
      </c>
      <c r="AB29" s="65" t="s">
        <v>761</v>
      </c>
      <c r="AC29" s="65" t="s">
        <v>761</v>
      </c>
    </row>
    <row r="30" spans="1:29" ht="13" customHeight="1" x14ac:dyDescent="0.35">
      <c r="A30" s="57" t="s">
        <v>815</v>
      </c>
      <c r="B30" s="58">
        <v>10</v>
      </c>
      <c r="C30" s="59">
        <v>5</v>
      </c>
      <c r="D30" s="60">
        <v>5</v>
      </c>
      <c r="E30" s="57"/>
      <c r="F30" s="53"/>
      <c r="G30" s="75"/>
      <c r="H30" s="75"/>
      <c r="I30" s="75"/>
      <c r="J30" s="75"/>
      <c r="K30" s="76"/>
      <c r="L30" s="76"/>
      <c r="M30" s="76"/>
      <c r="N30" s="76"/>
      <c r="O30" s="76"/>
      <c r="P30" s="77"/>
      <c r="Q30" s="77"/>
      <c r="R30" s="77"/>
      <c r="S30" s="77"/>
      <c r="T30" s="77"/>
      <c r="U30" s="77"/>
      <c r="V30" s="77"/>
      <c r="W30" s="77"/>
      <c r="X30" s="74" t="s">
        <v>761</v>
      </c>
      <c r="Y30" s="74" t="s">
        <v>761</v>
      </c>
      <c r="Z30" s="74" t="s">
        <v>761</v>
      </c>
      <c r="AA30" s="65" t="s">
        <v>761</v>
      </c>
      <c r="AB30" s="65" t="s">
        <v>761</v>
      </c>
      <c r="AC30" s="65" t="s">
        <v>761</v>
      </c>
    </row>
    <row r="31" spans="1:29" ht="13" customHeight="1" x14ac:dyDescent="0.35">
      <c r="A31" s="57" t="s">
        <v>816</v>
      </c>
      <c r="B31" s="58" t="s">
        <v>761</v>
      </c>
      <c r="C31" s="59">
        <v>10</v>
      </c>
      <c r="D31" s="60">
        <v>10</v>
      </c>
      <c r="E31" s="57"/>
      <c r="F31" s="53"/>
      <c r="G31" s="75"/>
      <c r="H31" s="75"/>
      <c r="I31" s="75"/>
      <c r="J31" s="75"/>
      <c r="K31" s="76"/>
      <c r="L31" s="76"/>
      <c r="M31" s="76"/>
      <c r="N31" s="76"/>
      <c r="O31" s="76"/>
      <c r="P31" s="77"/>
      <c r="Q31" s="77"/>
      <c r="R31" s="77"/>
      <c r="S31" s="77"/>
      <c r="T31" s="77"/>
      <c r="U31" s="77"/>
      <c r="V31" s="77"/>
      <c r="W31" s="77"/>
      <c r="X31" s="74" t="s">
        <v>761</v>
      </c>
      <c r="Y31" s="74" t="s">
        <v>761</v>
      </c>
      <c r="Z31" s="74" t="s">
        <v>761</v>
      </c>
      <c r="AA31" s="65" t="s">
        <v>761</v>
      </c>
      <c r="AB31" s="65" t="s">
        <v>761</v>
      </c>
      <c r="AC31" s="65" t="s">
        <v>761</v>
      </c>
    </row>
    <row r="32" spans="1:29" ht="13" customHeight="1" x14ac:dyDescent="0.35">
      <c r="A32" s="57" t="s">
        <v>817</v>
      </c>
      <c r="B32" s="58" t="s">
        <v>761</v>
      </c>
      <c r="C32" s="59">
        <v>10</v>
      </c>
      <c r="D32" s="60">
        <v>10</v>
      </c>
      <c r="E32" s="57"/>
      <c r="F32" s="53"/>
      <c r="G32" s="71"/>
      <c r="H32" s="71"/>
      <c r="I32" s="71"/>
      <c r="J32" s="71"/>
      <c r="K32" s="72"/>
      <c r="L32" s="72"/>
      <c r="M32" s="72"/>
      <c r="N32" s="72"/>
      <c r="O32" s="72"/>
      <c r="P32" s="73"/>
      <c r="Q32" s="73"/>
      <c r="R32" s="73"/>
      <c r="S32" s="73"/>
      <c r="T32" s="73"/>
      <c r="U32" s="73"/>
      <c r="V32" s="73"/>
      <c r="W32" s="73"/>
      <c r="X32" s="74" t="s">
        <v>761</v>
      </c>
      <c r="Y32" s="74" t="s">
        <v>761</v>
      </c>
      <c r="Z32" s="74" t="s">
        <v>761</v>
      </c>
      <c r="AA32" s="65" t="s">
        <v>761</v>
      </c>
      <c r="AB32" s="65" t="s">
        <v>761</v>
      </c>
      <c r="AC32" s="65" t="s">
        <v>761</v>
      </c>
    </row>
    <row r="33" spans="1:29" ht="15.5" x14ac:dyDescent="0.35">
      <c r="A33" s="57" t="s">
        <v>818</v>
      </c>
      <c r="B33" s="80">
        <v>15</v>
      </c>
      <c r="C33" s="81">
        <v>10</v>
      </c>
      <c r="D33" s="82">
        <v>10</v>
      </c>
      <c r="E33" s="57"/>
      <c r="F33" s="53"/>
      <c r="G33" s="71"/>
      <c r="H33" s="71"/>
      <c r="I33" s="71"/>
      <c r="J33" s="71"/>
      <c r="K33" s="72"/>
      <c r="L33" s="72"/>
      <c r="M33" s="72"/>
      <c r="N33" s="72"/>
      <c r="O33" s="72"/>
      <c r="P33" s="73"/>
      <c r="Q33" s="73"/>
      <c r="R33" s="73"/>
      <c r="S33" s="73"/>
      <c r="T33" s="73"/>
      <c r="U33" s="73"/>
      <c r="V33" s="73"/>
      <c r="W33" s="73"/>
      <c r="X33" s="74" t="s">
        <v>761</v>
      </c>
      <c r="Y33" s="74" t="s">
        <v>761</v>
      </c>
      <c r="Z33" s="74" t="s">
        <v>761</v>
      </c>
      <c r="AA33" s="65" t="s">
        <v>761</v>
      </c>
      <c r="AB33" s="65" t="s">
        <v>761</v>
      </c>
      <c r="AC33" s="65" t="s">
        <v>761</v>
      </c>
    </row>
    <row r="34" spans="1:29" ht="13" customHeight="1" x14ac:dyDescent="0.35">
      <c r="A34" s="57" t="s">
        <v>819</v>
      </c>
      <c r="B34" s="58">
        <v>10</v>
      </c>
      <c r="C34" s="59">
        <v>5</v>
      </c>
      <c r="D34" s="60">
        <v>5</v>
      </c>
      <c r="E34" s="57"/>
      <c r="F34" s="53"/>
      <c r="G34" s="71"/>
      <c r="H34" s="71"/>
      <c r="I34" s="71"/>
      <c r="J34" s="71"/>
      <c r="K34" s="72"/>
      <c r="L34" s="72"/>
      <c r="M34" s="72"/>
      <c r="N34" s="72"/>
      <c r="O34" s="72"/>
      <c r="P34" s="73"/>
      <c r="Q34" s="73"/>
      <c r="R34" s="73"/>
      <c r="S34" s="73"/>
      <c r="T34" s="73"/>
      <c r="U34" s="73"/>
      <c r="V34" s="83"/>
      <c r="W34" s="83"/>
      <c r="X34" s="74" t="s">
        <v>761</v>
      </c>
      <c r="Y34" s="74" t="s">
        <v>761</v>
      </c>
      <c r="Z34" s="74" t="s">
        <v>761</v>
      </c>
      <c r="AA34" s="65" t="s">
        <v>761</v>
      </c>
      <c r="AB34" s="65" t="s">
        <v>761</v>
      </c>
      <c r="AC34" s="65" t="s">
        <v>761</v>
      </c>
    </row>
    <row r="35" spans="1:29" ht="15.5" x14ac:dyDescent="0.35">
      <c r="A35" s="57" t="s">
        <v>820</v>
      </c>
      <c r="B35" s="80">
        <v>15</v>
      </c>
      <c r="C35" s="81">
        <v>10</v>
      </c>
      <c r="D35" s="82">
        <v>10</v>
      </c>
      <c r="E35" s="57"/>
      <c r="F35" s="53"/>
      <c r="G35" s="71"/>
      <c r="H35" s="71"/>
      <c r="I35" s="71"/>
      <c r="J35" s="71"/>
      <c r="K35" s="72"/>
      <c r="L35" s="72"/>
      <c r="M35" s="72"/>
      <c r="N35" s="72"/>
      <c r="O35" s="72"/>
      <c r="P35" s="73"/>
      <c r="Q35" s="73"/>
      <c r="R35" s="73"/>
      <c r="S35" s="73"/>
      <c r="T35" s="73"/>
      <c r="U35" s="73"/>
      <c r="V35" s="83"/>
      <c r="W35" s="83"/>
      <c r="X35" s="74" t="s">
        <v>761</v>
      </c>
      <c r="Y35" s="74" t="s">
        <v>761</v>
      </c>
      <c r="Z35" s="74" t="s">
        <v>761</v>
      </c>
      <c r="AA35" s="65" t="s">
        <v>761</v>
      </c>
      <c r="AB35" s="65" t="s">
        <v>761</v>
      </c>
      <c r="AC35" s="65" t="s">
        <v>761</v>
      </c>
    </row>
    <row r="36" spans="1:29" ht="13" customHeight="1" x14ac:dyDescent="0.35">
      <c r="A36" s="57" t="s">
        <v>821</v>
      </c>
      <c r="B36" s="58">
        <v>5</v>
      </c>
      <c r="C36" s="59">
        <v>5</v>
      </c>
      <c r="D36" s="60">
        <v>5</v>
      </c>
      <c r="E36" s="57"/>
      <c r="F36" s="53"/>
      <c r="G36" s="84"/>
      <c r="H36" s="71"/>
      <c r="I36" s="71"/>
      <c r="J36" s="71"/>
      <c r="K36" s="72"/>
      <c r="L36" s="72"/>
      <c r="M36" s="72"/>
      <c r="N36" s="72"/>
      <c r="O36" s="72"/>
      <c r="P36" s="73"/>
      <c r="Q36" s="73"/>
      <c r="R36" s="73"/>
      <c r="S36" s="73"/>
      <c r="T36" s="73"/>
      <c r="U36" s="73"/>
      <c r="V36" s="73"/>
      <c r="W36" s="73"/>
      <c r="X36" s="74" t="s">
        <v>761</v>
      </c>
      <c r="Y36" s="74" t="s">
        <v>761</v>
      </c>
      <c r="Z36" s="74" t="s">
        <v>761</v>
      </c>
      <c r="AA36" s="65" t="s">
        <v>761</v>
      </c>
      <c r="AB36" s="65" t="s">
        <v>761</v>
      </c>
      <c r="AC36" s="65" t="s">
        <v>761</v>
      </c>
    </row>
    <row r="37" spans="1:29" ht="13" customHeight="1" x14ac:dyDescent="0.35">
      <c r="F37" s="53"/>
      <c r="G37" s="85"/>
      <c r="H37" s="85"/>
      <c r="I37" s="85"/>
      <c r="J37" s="85"/>
      <c r="K37" s="85"/>
      <c r="L37" s="85"/>
      <c r="M37" s="85"/>
      <c r="N37" s="85"/>
      <c r="O37" s="85"/>
      <c r="P37" s="85"/>
      <c r="Q37" s="85"/>
      <c r="R37" s="85"/>
      <c r="S37" s="85"/>
      <c r="T37" s="85"/>
      <c r="U37" s="67"/>
      <c r="V37" s="67"/>
      <c r="W37" s="67"/>
      <c r="X37" s="67"/>
      <c r="Y37" s="67"/>
      <c r="Z37" s="67"/>
      <c r="AA37" s="67"/>
      <c r="AB37" s="67"/>
      <c r="AC37" s="67"/>
    </row>
    <row r="38" spans="1:29" x14ac:dyDescent="0.35">
      <c r="A38" s="57" t="s">
        <v>822</v>
      </c>
      <c r="B38" s="58">
        <v>10</v>
      </c>
      <c r="C38" s="59">
        <v>10</v>
      </c>
      <c r="D38" s="60">
        <v>10</v>
      </c>
      <c r="F38" s="53"/>
      <c r="G38" s="84"/>
      <c r="H38" s="84"/>
      <c r="I38" s="84"/>
      <c r="J38" s="84"/>
      <c r="K38" s="86"/>
      <c r="L38" s="86"/>
      <c r="M38" s="86"/>
      <c r="N38" s="86"/>
      <c r="O38" s="86"/>
      <c r="P38" s="87"/>
      <c r="Q38" s="87"/>
      <c r="R38" s="87"/>
      <c r="S38" s="87"/>
      <c r="T38" s="87"/>
      <c r="U38" s="88"/>
      <c r="V38" s="88"/>
      <c r="W38" s="88"/>
      <c r="X38" s="74"/>
      <c r="Y38" s="74"/>
      <c r="Z38" s="74"/>
      <c r="AA38" s="65" t="s">
        <v>761</v>
      </c>
      <c r="AB38" s="65" t="s">
        <v>761</v>
      </c>
      <c r="AC38" s="65" t="s">
        <v>761</v>
      </c>
    </row>
    <row r="39" spans="1:29" ht="15.5" x14ac:dyDescent="0.35">
      <c r="A39" s="27" t="s">
        <v>823</v>
      </c>
      <c r="B39" s="89">
        <v>200</v>
      </c>
      <c r="C39" s="89">
        <v>200</v>
      </c>
      <c r="D39" s="89">
        <v>200</v>
      </c>
      <c r="F39" s="53"/>
      <c r="G39" s="90">
        <f t="shared" ref="G39:W39" si="0">SUM(G6:G38)</f>
        <v>0</v>
      </c>
      <c r="H39" s="90">
        <f t="shared" si="0"/>
        <v>0</v>
      </c>
      <c r="I39" s="90">
        <f t="shared" si="0"/>
        <v>0</v>
      </c>
      <c r="J39" s="90">
        <f t="shared" si="0"/>
        <v>0</v>
      </c>
      <c r="K39" s="90">
        <f t="shared" si="0"/>
        <v>0</v>
      </c>
      <c r="L39" s="90">
        <f t="shared" si="0"/>
        <v>0</v>
      </c>
      <c r="M39" s="90">
        <f t="shared" si="0"/>
        <v>0</v>
      </c>
      <c r="N39" s="90">
        <f t="shared" si="0"/>
        <v>0</v>
      </c>
      <c r="O39" s="90">
        <f t="shared" si="0"/>
        <v>0</v>
      </c>
      <c r="P39" s="90">
        <f t="shared" si="0"/>
        <v>0</v>
      </c>
      <c r="Q39" s="90">
        <f t="shared" si="0"/>
        <v>0</v>
      </c>
      <c r="R39" s="90">
        <f t="shared" si="0"/>
        <v>0</v>
      </c>
      <c r="S39" s="90">
        <f t="shared" si="0"/>
        <v>0</v>
      </c>
      <c r="T39" s="90">
        <f t="shared" si="0"/>
        <v>0</v>
      </c>
      <c r="U39" s="90">
        <f t="shared" si="0"/>
        <v>0</v>
      </c>
      <c r="V39" s="90">
        <f t="shared" si="0"/>
        <v>0</v>
      </c>
      <c r="W39" s="90">
        <f t="shared" si="0"/>
        <v>0</v>
      </c>
      <c r="X39" s="90">
        <f>SUM(X6:X38)+125</f>
        <v>125</v>
      </c>
      <c r="Y39" s="90">
        <f t="shared" ref="Y39:Z39" si="1">SUM(Y6:Y38)+125</f>
        <v>125</v>
      </c>
      <c r="Z39" s="90">
        <f t="shared" si="1"/>
        <v>125</v>
      </c>
      <c r="AA39" s="90" t="s">
        <v>899</v>
      </c>
      <c r="AB39" s="90" t="s">
        <v>899</v>
      </c>
      <c r="AC39" s="90" t="s">
        <v>899</v>
      </c>
    </row>
  </sheetData>
  <mergeCells count="8">
    <mergeCell ref="A1:E1"/>
    <mergeCell ref="Y4:AC4"/>
    <mergeCell ref="G1:L1"/>
    <mergeCell ref="G2:J2"/>
    <mergeCell ref="K2:O2"/>
    <mergeCell ref="P2:W2"/>
    <mergeCell ref="X2:Z2"/>
    <mergeCell ref="AA2:AC2"/>
  </mergeCells>
  <pageMargins left="0.7" right="0.7" top="0.75" bottom="0.75" header="0.3" footer="0.3"/>
  <pageSetup paperSize="5"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8E00-C113-441E-98F7-AB8A42915C67}">
  <sheetPr>
    <pageSetUpPr fitToPage="1"/>
  </sheetPr>
  <dimension ref="A1:E96"/>
  <sheetViews>
    <sheetView zoomScaleNormal="100" workbookViewId="0">
      <pane ySplit="2" topLeftCell="A3" activePane="bottomLeft" state="frozen"/>
      <selection pane="bottomLeft" activeCell="A3" sqref="A3"/>
    </sheetView>
  </sheetViews>
  <sheetFormatPr defaultColWidth="9.1796875" defaultRowHeight="14.5" x14ac:dyDescent="0.35"/>
  <cols>
    <col min="1" max="1" width="26.7265625" style="49" customWidth="1"/>
    <col min="2" max="2" width="65.81640625" style="92" customWidth="1"/>
    <col min="3" max="3" width="33.81640625" style="49" bestFit="1" customWidth="1"/>
    <col min="4" max="4" width="60.54296875" style="92" customWidth="1"/>
    <col min="5" max="5" width="25.26953125" style="49" customWidth="1"/>
    <col min="6" max="16384" width="9.1796875" style="92"/>
  </cols>
  <sheetData>
    <row r="1" spans="1:5" ht="18.5" x14ac:dyDescent="0.35">
      <c r="A1" s="155" t="s">
        <v>844</v>
      </c>
      <c r="B1" s="156"/>
      <c r="C1" s="156"/>
      <c r="D1" s="156"/>
      <c r="E1" s="157"/>
    </row>
    <row r="2" spans="1:5" s="115" customFormat="1" ht="15.5" x14ac:dyDescent="0.35">
      <c r="A2" s="114" t="s">
        <v>832</v>
      </c>
      <c r="B2" s="114" t="s">
        <v>824</v>
      </c>
      <c r="C2" s="114" t="s">
        <v>825</v>
      </c>
      <c r="D2" s="114" t="s">
        <v>891</v>
      </c>
      <c r="E2" s="114" t="s">
        <v>826</v>
      </c>
    </row>
    <row r="3" spans="1:5" ht="33.65" customHeight="1" x14ac:dyDescent="0.35">
      <c r="A3" s="95" t="s">
        <v>761</v>
      </c>
      <c r="B3" s="96" t="s">
        <v>828</v>
      </c>
      <c r="C3" s="95" t="s">
        <v>829</v>
      </c>
      <c r="D3" s="97" t="s">
        <v>853</v>
      </c>
      <c r="E3" s="95" t="s">
        <v>830</v>
      </c>
    </row>
    <row r="4" spans="1:5" x14ac:dyDescent="0.35">
      <c r="A4" s="100"/>
      <c r="B4" s="101"/>
      <c r="C4" s="100"/>
      <c r="D4" s="102"/>
      <c r="E4" s="100"/>
    </row>
    <row r="5" spans="1:5" ht="58" x14ac:dyDescent="0.35">
      <c r="A5" s="106" t="s">
        <v>793</v>
      </c>
      <c r="B5" s="96" t="s">
        <v>831</v>
      </c>
      <c r="C5" s="94">
        <v>5</v>
      </c>
      <c r="D5" s="97" t="s">
        <v>854</v>
      </c>
      <c r="E5" s="95" t="s">
        <v>830</v>
      </c>
    </row>
    <row r="6" spans="1:5" ht="72.5" x14ac:dyDescent="0.35">
      <c r="A6" s="106" t="s">
        <v>793</v>
      </c>
      <c r="B6" s="96" t="s">
        <v>833</v>
      </c>
      <c r="C6" s="94">
        <v>5</v>
      </c>
      <c r="D6" s="97" t="s">
        <v>855</v>
      </c>
      <c r="E6" s="95" t="s">
        <v>830</v>
      </c>
    </row>
    <row r="7" spans="1:5" ht="58" x14ac:dyDescent="0.35">
      <c r="A7" s="106" t="s">
        <v>793</v>
      </c>
      <c r="B7" s="96" t="s">
        <v>834</v>
      </c>
      <c r="C7" s="94">
        <v>5</v>
      </c>
      <c r="D7" s="97" t="s">
        <v>856</v>
      </c>
      <c r="E7" s="95" t="s">
        <v>835</v>
      </c>
    </row>
    <row r="8" spans="1:5" ht="58" x14ac:dyDescent="0.35">
      <c r="A8" s="106" t="s">
        <v>793</v>
      </c>
      <c r="B8" s="96" t="s">
        <v>836</v>
      </c>
      <c r="C8" s="94">
        <v>5</v>
      </c>
      <c r="D8" s="97" t="s">
        <v>857</v>
      </c>
      <c r="E8" s="95" t="s">
        <v>830</v>
      </c>
    </row>
    <row r="9" spans="1:5" ht="43.5" x14ac:dyDescent="0.35">
      <c r="A9" s="106" t="s">
        <v>793</v>
      </c>
      <c r="B9" s="96" t="s">
        <v>837</v>
      </c>
      <c r="C9" s="94">
        <v>5</v>
      </c>
      <c r="D9" s="97" t="s">
        <v>858</v>
      </c>
      <c r="E9" s="95" t="s">
        <v>830</v>
      </c>
    </row>
    <row r="10" spans="1:5" ht="116" x14ac:dyDescent="0.35">
      <c r="A10" s="106" t="s">
        <v>793</v>
      </c>
      <c r="B10" s="93" t="s">
        <v>838</v>
      </c>
      <c r="C10" s="94">
        <v>5</v>
      </c>
      <c r="D10" s="97" t="s">
        <v>859</v>
      </c>
      <c r="E10" s="95" t="s">
        <v>860</v>
      </c>
    </row>
    <row r="11" spans="1:5" ht="116" x14ac:dyDescent="0.35">
      <c r="A11" s="106" t="s">
        <v>793</v>
      </c>
      <c r="B11" s="93" t="s">
        <v>861</v>
      </c>
      <c r="C11" s="94">
        <v>5</v>
      </c>
      <c r="D11" s="97" t="s">
        <v>862</v>
      </c>
      <c r="E11" s="95" t="s">
        <v>863</v>
      </c>
    </row>
    <row r="12" spans="1:5" ht="58" x14ac:dyDescent="0.35">
      <c r="A12" s="106" t="s">
        <v>793</v>
      </c>
      <c r="B12" s="93" t="s">
        <v>839</v>
      </c>
      <c r="C12" s="94">
        <v>5</v>
      </c>
      <c r="D12" s="97" t="s">
        <v>864</v>
      </c>
      <c r="E12" s="95" t="s">
        <v>830</v>
      </c>
    </row>
    <row r="13" spans="1:5" ht="43.5" x14ac:dyDescent="0.35">
      <c r="A13" s="106" t="s">
        <v>793</v>
      </c>
      <c r="B13" s="93" t="s">
        <v>840</v>
      </c>
      <c r="C13" s="94">
        <v>5</v>
      </c>
      <c r="D13" s="97" t="s">
        <v>865</v>
      </c>
      <c r="E13" s="95" t="s">
        <v>830</v>
      </c>
    </row>
    <row r="14" spans="1:5" ht="72.5" x14ac:dyDescent="0.35">
      <c r="A14" s="106" t="s">
        <v>793</v>
      </c>
      <c r="B14" s="93" t="s">
        <v>46</v>
      </c>
      <c r="C14" s="94">
        <v>10</v>
      </c>
      <c r="D14" s="97" t="s">
        <v>866</v>
      </c>
      <c r="E14" s="95" t="s">
        <v>830</v>
      </c>
    </row>
    <row r="15" spans="1:5" ht="87" x14ac:dyDescent="0.35">
      <c r="A15" s="106" t="s">
        <v>793</v>
      </c>
      <c r="B15" s="93" t="s">
        <v>47</v>
      </c>
      <c r="C15" s="94">
        <v>5</v>
      </c>
      <c r="D15" s="97" t="s">
        <v>867</v>
      </c>
      <c r="E15" s="95" t="s">
        <v>846</v>
      </c>
    </row>
    <row r="16" spans="1:5" ht="80.5" customHeight="1" x14ac:dyDescent="0.35">
      <c r="A16" s="106" t="s">
        <v>793</v>
      </c>
      <c r="B16" s="93" t="s">
        <v>48</v>
      </c>
      <c r="C16" s="94">
        <v>5</v>
      </c>
      <c r="D16" s="97" t="s">
        <v>868</v>
      </c>
      <c r="E16" s="95" t="s">
        <v>830</v>
      </c>
    </row>
    <row r="17" spans="1:5" x14ac:dyDescent="0.35">
      <c r="A17" s="103"/>
      <c r="B17" s="104"/>
      <c r="C17" s="103"/>
      <c r="D17" s="105"/>
      <c r="E17" s="103"/>
    </row>
    <row r="18" spans="1:5" ht="43.5" x14ac:dyDescent="0.35">
      <c r="A18" s="106" t="s">
        <v>806</v>
      </c>
      <c r="B18" s="93" t="s">
        <v>54</v>
      </c>
      <c r="C18" s="152">
        <v>10</v>
      </c>
      <c r="D18" s="97" t="s">
        <v>847</v>
      </c>
      <c r="E18" s="95" t="s">
        <v>830</v>
      </c>
    </row>
    <row r="19" spans="1:5" ht="43.5" x14ac:dyDescent="0.35">
      <c r="A19" s="106" t="s">
        <v>806</v>
      </c>
      <c r="B19" s="93" t="s">
        <v>55</v>
      </c>
      <c r="C19" s="153"/>
      <c r="D19" s="98" t="s">
        <v>869</v>
      </c>
      <c r="E19" s="95" t="s">
        <v>830</v>
      </c>
    </row>
    <row r="20" spans="1:5" ht="29" x14ac:dyDescent="0.35">
      <c r="A20" s="106" t="s">
        <v>806</v>
      </c>
      <c r="B20" s="93" t="s">
        <v>59</v>
      </c>
      <c r="C20" s="152">
        <v>5</v>
      </c>
      <c r="D20" s="98" t="s">
        <v>849</v>
      </c>
      <c r="E20" s="95" t="s">
        <v>830</v>
      </c>
    </row>
    <row r="21" spans="1:5" ht="43.5" x14ac:dyDescent="0.35">
      <c r="A21" s="106" t="s">
        <v>806</v>
      </c>
      <c r="B21" s="93" t="s">
        <v>60</v>
      </c>
      <c r="C21" s="153"/>
      <c r="D21" s="98" t="s">
        <v>870</v>
      </c>
      <c r="E21" s="95" t="s">
        <v>830</v>
      </c>
    </row>
    <row r="22" spans="1:5" ht="29" x14ac:dyDescent="0.35">
      <c r="A22" s="106" t="s">
        <v>806</v>
      </c>
      <c r="B22" s="93" t="s">
        <v>61</v>
      </c>
      <c r="C22" s="154">
        <v>5</v>
      </c>
      <c r="D22" s="98" t="s">
        <v>848</v>
      </c>
      <c r="E22" s="95" t="s">
        <v>830</v>
      </c>
    </row>
    <row r="23" spans="1:5" ht="29" x14ac:dyDescent="0.35">
      <c r="A23" s="106" t="s">
        <v>806</v>
      </c>
      <c r="B23" s="93" t="s">
        <v>62</v>
      </c>
      <c r="C23" s="154"/>
      <c r="D23" s="98" t="s">
        <v>848</v>
      </c>
      <c r="E23" s="95" t="s">
        <v>830</v>
      </c>
    </row>
    <row r="24" spans="1:5" ht="29" x14ac:dyDescent="0.35">
      <c r="A24" s="106" t="s">
        <v>806</v>
      </c>
      <c r="B24" s="93" t="s">
        <v>65</v>
      </c>
      <c r="C24" s="154"/>
      <c r="D24" s="98" t="s">
        <v>850</v>
      </c>
      <c r="E24" s="95" t="s">
        <v>830</v>
      </c>
    </row>
    <row r="25" spans="1:5" ht="29" x14ac:dyDescent="0.35">
      <c r="A25" s="106" t="s">
        <v>806</v>
      </c>
      <c r="B25" s="93" t="s">
        <v>66</v>
      </c>
      <c r="C25" s="154"/>
      <c r="D25" s="98" t="s">
        <v>851</v>
      </c>
      <c r="E25" s="95" t="s">
        <v>830</v>
      </c>
    </row>
    <row r="26" spans="1:5" ht="43.5" x14ac:dyDescent="0.35">
      <c r="A26" s="106" t="s">
        <v>806</v>
      </c>
      <c r="B26" s="93" t="s">
        <v>841</v>
      </c>
      <c r="C26" s="134">
        <v>20</v>
      </c>
      <c r="D26" s="98" t="s">
        <v>872</v>
      </c>
      <c r="E26" s="95" t="s">
        <v>871</v>
      </c>
    </row>
    <row r="27" spans="1:5" ht="29" x14ac:dyDescent="0.35">
      <c r="A27" s="106" t="s">
        <v>806</v>
      </c>
      <c r="B27" s="93" t="s">
        <v>73</v>
      </c>
      <c r="C27" s="94">
        <v>2.5</v>
      </c>
      <c r="D27" s="98" t="s">
        <v>873</v>
      </c>
      <c r="E27" s="95" t="s">
        <v>830</v>
      </c>
    </row>
    <row r="28" spans="1:5" ht="58" x14ac:dyDescent="0.35">
      <c r="A28" s="106" t="s">
        <v>806</v>
      </c>
      <c r="B28" s="93" t="s">
        <v>74</v>
      </c>
      <c r="C28" s="94">
        <v>2.5</v>
      </c>
      <c r="D28" s="98" t="s">
        <v>873</v>
      </c>
      <c r="E28" s="95" t="s">
        <v>830</v>
      </c>
    </row>
    <row r="29" spans="1:5" ht="43.5" x14ac:dyDescent="0.35">
      <c r="A29" s="106" t="s">
        <v>806</v>
      </c>
      <c r="B29" s="93" t="s">
        <v>852</v>
      </c>
      <c r="C29" s="94">
        <v>2.5</v>
      </c>
      <c r="D29" s="98" t="s">
        <v>873</v>
      </c>
      <c r="E29" s="95" t="s">
        <v>830</v>
      </c>
    </row>
    <row r="30" spans="1:5" ht="29" x14ac:dyDescent="0.35">
      <c r="A30" s="106" t="s">
        <v>806</v>
      </c>
      <c r="B30" s="93" t="s">
        <v>75</v>
      </c>
      <c r="C30" s="94">
        <v>2.5</v>
      </c>
      <c r="D30" s="98" t="s">
        <v>873</v>
      </c>
      <c r="E30" s="95" t="s">
        <v>830</v>
      </c>
    </row>
    <row r="31" spans="1:5" ht="72.5" x14ac:dyDescent="0.35">
      <c r="A31" s="106" t="s">
        <v>806</v>
      </c>
      <c r="B31" s="93" t="s">
        <v>843</v>
      </c>
      <c r="C31" s="94">
        <v>5</v>
      </c>
      <c r="D31" s="98" t="s">
        <v>874</v>
      </c>
      <c r="E31" s="95" t="s">
        <v>830</v>
      </c>
    </row>
    <row r="32" spans="1:5" x14ac:dyDescent="0.35">
      <c r="A32" s="103"/>
      <c r="B32" s="104"/>
      <c r="C32" s="103"/>
      <c r="D32" s="105"/>
      <c r="E32" s="103"/>
    </row>
    <row r="33" spans="1:5" ht="43.5" x14ac:dyDescent="0.35">
      <c r="A33" s="106" t="s">
        <v>760</v>
      </c>
      <c r="B33" s="93" t="s">
        <v>842</v>
      </c>
      <c r="C33" s="94">
        <v>5</v>
      </c>
      <c r="D33" s="97" t="s">
        <v>875</v>
      </c>
      <c r="E33" s="95" t="s">
        <v>845</v>
      </c>
    </row>
    <row r="34" spans="1:5" ht="116" x14ac:dyDescent="0.35">
      <c r="A34" s="106" t="s">
        <v>760</v>
      </c>
      <c r="B34" s="93" t="s">
        <v>79</v>
      </c>
      <c r="C34" s="94">
        <v>10</v>
      </c>
      <c r="D34" s="97" t="s">
        <v>876</v>
      </c>
      <c r="E34" s="95" t="s">
        <v>845</v>
      </c>
    </row>
    <row r="35" spans="1:5" ht="72.5" x14ac:dyDescent="0.35">
      <c r="A35" s="121" t="s">
        <v>760</v>
      </c>
      <c r="B35" s="122" t="s">
        <v>80</v>
      </c>
      <c r="C35" s="123">
        <v>5</v>
      </c>
      <c r="D35" s="124" t="s">
        <v>878</v>
      </c>
      <c r="E35" s="131" t="s">
        <v>845</v>
      </c>
    </row>
    <row r="36" spans="1:5" ht="75" customHeight="1" x14ac:dyDescent="0.35">
      <c r="A36" s="126" t="s">
        <v>760</v>
      </c>
      <c r="B36" s="130" t="s">
        <v>81</v>
      </c>
      <c r="C36" s="128">
        <v>5</v>
      </c>
      <c r="D36" s="129" t="s">
        <v>879</v>
      </c>
      <c r="E36" s="132" t="s">
        <v>845</v>
      </c>
    </row>
    <row r="37" spans="1:5" ht="81.650000000000006" customHeight="1" x14ac:dyDescent="0.35">
      <c r="A37" s="116" t="s">
        <v>760</v>
      </c>
      <c r="B37" s="117" t="s">
        <v>82</v>
      </c>
      <c r="C37" s="118">
        <v>10</v>
      </c>
      <c r="D37" s="119" t="s">
        <v>892</v>
      </c>
      <c r="E37" s="133" t="s">
        <v>845</v>
      </c>
    </row>
    <row r="38" spans="1:5" ht="43.5" x14ac:dyDescent="0.35">
      <c r="A38" s="126" t="s">
        <v>760</v>
      </c>
      <c r="B38" s="130" t="s">
        <v>83</v>
      </c>
      <c r="C38" s="128">
        <v>10</v>
      </c>
      <c r="D38" s="129" t="s">
        <v>880</v>
      </c>
      <c r="E38" s="132" t="s">
        <v>845</v>
      </c>
    </row>
    <row r="39" spans="1:5" ht="43.5" x14ac:dyDescent="0.35">
      <c r="A39" s="121" t="s">
        <v>760</v>
      </c>
      <c r="B39" s="122" t="s">
        <v>83</v>
      </c>
      <c r="C39" s="123">
        <v>10</v>
      </c>
      <c r="D39" s="124" t="s">
        <v>880</v>
      </c>
      <c r="E39" s="131" t="s">
        <v>845</v>
      </c>
    </row>
    <row r="40" spans="1:5" ht="43.5" x14ac:dyDescent="0.35">
      <c r="A40" s="126" t="s">
        <v>760</v>
      </c>
      <c r="B40" s="127" t="s">
        <v>84</v>
      </c>
      <c r="C40" s="128">
        <v>10</v>
      </c>
      <c r="D40" s="129" t="s">
        <v>881</v>
      </c>
      <c r="E40" s="132" t="s">
        <v>845</v>
      </c>
    </row>
    <row r="41" spans="1:5" ht="43.5" x14ac:dyDescent="0.35">
      <c r="A41" s="121" t="s">
        <v>760</v>
      </c>
      <c r="B41" s="125" t="s">
        <v>84</v>
      </c>
      <c r="C41" s="123">
        <v>10</v>
      </c>
      <c r="D41" s="124" t="s">
        <v>881</v>
      </c>
      <c r="E41" s="131" t="s">
        <v>845</v>
      </c>
    </row>
    <row r="42" spans="1:5" ht="43.5" x14ac:dyDescent="0.35">
      <c r="A42" s="126" t="s">
        <v>760</v>
      </c>
      <c r="B42" s="127" t="s">
        <v>85</v>
      </c>
      <c r="C42" s="128">
        <v>10</v>
      </c>
      <c r="D42" s="129" t="s">
        <v>893</v>
      </c>
      <c r="E42" s="132" t="s">
        <v>845</v>
      </c>
    </row>
    <row r="43" spans="1:5" ht="43.5" x14ac:dyDescent="0.35">
      <c r="A43" s="121" t="s">
        <v>760</v>
      </c>
      <c r="B43" s="125" t="s">
        <v>85</v>
      </c>
      <c r="C43" s="123">
        <v>10</v>
      </c>
      <c r="D43" s="124" t="s">
        <v>893</v>
      </c>
      <c r="E43" s="131" t="s">
        <v>845</v>
      </c>
    </row>
    <row r="44" spans="1:5" ht="43.5" x14ac:dyDescent="0.35">
      <c r="A44" s="116" t="s">
        <v>760</v>
      </c>
      <c r="B44" s="120" t="s">
        <v>86</v>
      </c>
      <c r="C44" s="118">
        <v>15</v>
      </c>
      <c r="D44" s="119" t="s">
        <v>894</v>
      </c>
      <c r="E44" s="133" t="s">
        <v>845</v>
      </c>
    </row>
    <row r="45" spans="1:5" ht="101.5" x14ac:dyDescent="0.35">
      <c r="A45" s="116" t="s">
        <v>760</v>
      </c>
      <c r="B45" s="120" t="s">
        <v>87</v>
      </c>
      <c r="C45" s="118">
        <v>10</v>
      </c>
      <c r="D45" s="119" t="s">
        <v>882</v>
      </c>
      <c r="E45" s="133" t="s">
        <v>845</v>
      </c>
    </row>
    <row r="46" spans="1:5" ht="101.5" x14ac:dyDescent="0.35">
      <c r="A46" s="121" t="s">
        <v>760</v>
      </c>
      <c r="B46" s="125" t="s">
        <v>88</v>
      </c>
      <c r="C46" s="123">
        <v>5</v>
      </c>
      <c r="D46" s="124" t="s">
        <v>883</v>
      </c>
      <c r="E46" s="131" t="s">
        <v>845</v>
      </c>
    </row>
    <row r="47" spans="1:5" ht="101.5" x14ac:dyDescent="0.35">
      <c r="A47" s="126" t="s">
        <v>760</v>
      </c>
      <c r="B47" s="127" t="s">
        <v>89</v>
      </c>
      <c r="C47" s="128">
        <v>5</v>
      </c>
      <c r="D47" s="129" t="s">
        <v>884</v>
      </c>
      <c r="E47" s="132" t="s">
        <v>845</v>
      </c>
    </row>
    <row r="48" spans="1:5" ht="58" x14ac:dyDescent="0.35">
      <c r="A48" s="116" t="s">
        <v>760</v>
      </c>
      <c r="B48" s="120" t="s">
        <v>90</v>
      </c>
      <c r="C48" s="118">
        <v>15</v>
      </c>
      <c r="D48" s="119" t="s">
        <v>885</v>
      </c>
      <c r="E48" s="133" t="s">
        <v>845</v>
      </c>
    </row>
    <row r="49" spans="1:5" ht="58" x14ac:dyDescent="0.35">
      <c r="A49" s="121" t="s">
        <v>760</v>
      </c>
      <c r="B49" s="125" t="s">
        <v>91</v>
      </c>
      <c r="C49" s="123">
        <v>10</v>
      </c>
      <c r="D49" s="124" t="s">
        <v>886</v>
      </c>
      <c r="E49" s="131" t="s">
        <v>845</v>
      </c>
    </row>
    <row r="50" spans="1:5" ht="58" x14ac:dyDescent="0.35">
      <c r="A50" s="126" t="s">
        <v>760</v>
      </c>
      <c r="B50" s="127" t="s">
        <v>92</v>
      </c>
      <c r="C50" s="128">
        <v>10</v>
      </c>
      <c r="D50" s="129" t="s">
        <v>887</v>
      </c>
      <c r="E50" s="132" t="s">
        <v>845</v>
      </c>
    </row>
    <row r="51" spans="1:5" ht="101.5" x14ac:dyDescent="0.35">
      <c r="A51" s="126" t="s">
        <v>760</v>
      </c>
      <c r="B51" s="127" t="s">
        <v>93</v>
      </c>
      <c r="C51" s="128">
        <v>5</v>
      </c>
      <c r="D51" s="129" t="s">
        <v>888</v>
      </c>
      <c r="E51" s="132" t="s">
        <v>845</v>
      </c>
    </row>
    <row r="52" spans="1:5" ht="58" x14ac:dyDescent="0.35">
      <c r="A52" s="121" t="s">
        <v>760</v>
      </c>
      <c r="B52" s="125" t="s">
        <v>94</v>
      </c>
      <c r="C52" s="123">
        <v>5</v>
      </c>
      <c r="D52" s="124" t="s">
        <v>889</v>
      </c>
      <c r="E52" s="131" t="s">
        <v>845</v>
      </c>
    </row>
    <row r="53" spans="1:5" ht="58" x14ac:dyDescent="0.35">
      <c r="A53" s="116" t="s">
        <v>760</v>
      </c>
      <c r="B53" s="120" t="s">
        <v>95</v>
      </c>
      <c r="C53" s="118">
        <v>5</v>
      </c>
      <c r="D53" s="119" t="s">
        <v>890</v>
      </c>
      <c r="E53" s="133" t="s">
        <v>845</v>
      </c>
    </row>
    <row r="54" spans="1:5" x14ac:dyDescent="0.35">
      <c r="A54" s="103"/>
      <c r="B54" s="104"/>
      <c r="C54" s="103"/>
      <c r="D54" s="105"/>
      <c r="E54" s="103"/>
    </row>
    <row r="55" spans="1:5" ht="72.5" x14ac:dyDescent="0.35">
      <c r="A55" s="106" t="s">
        <v>762</v>
      </c>
      <c r="B55" s="96" t="s">
        <v>96</v>
      </c>
      <c r="C55" s="94">
        <v>10</v>
      </c>
      <c r="D55" s="98" t="s">
        <v>877</v>
      </c>
      <c r="E55" s="94" t="s">
        <v>830</v>
      </c>
    </row>
    <row r="56" spans="1:5" x14ac:dyDescent="0.35">
      <c r="D56" s="99"/>
    </row>
    <row r="57" spans="1:5" x14ac:dyDescent="0.35">
      <c r="D57" s="99"/>
    </row>
    <row r="58" spans="1:5" x14ac:dyDescent="0.35">
      <c r="D58" s="99"/>
    </row>
    <row r="59" spans="1:5" x14ac:dyDescent="0.35">
      <c r="D59" s="99"/>
    </row>
    <row r="60" spans="1:5" x14ac:dyDescent="0.35">
      <c r="D60" s="99"/>
    </row>
    <row r="61" spans="1:5" x14ac:dyDescent="0.35">
      <c r="D61" s="99"/>
    </row>
    <row r="62" spans="1:5" x14ac:dyDescent="0.35">
      <c r="D62" s="99"/>
    </row>
    <row r="63" spans="1:5" x14ac:dyDescent="0.35">
      <c r="D63" s="99"/>
    </row>
    <row r="64" spans="1:5" x14ac:dyDescent="0.35">
      <c r="D64" s="99"/>
    </row>
    <row r="65" spans="4:4" x14ac:dyDescent="0.35">
      <c r="D65" s="99"/>
    </row>
    <row r="66" spans="4:4" x14ac:dyDescent="0.35">
      <c r="D66" s="99"/>
    </row>
    <row r="67" spans="4:4" x14ac:dyDescent="0.35">
      <c r="D67" s="99"/>
    </row>
    <row r="68" spans="4:4" x14ac:dyDescent="0.35">
      <c r="D68" s="99"/>
    </row>
    <row r="69" spans="4:4" x14ac:dyDescent="0.35">
      <c r="D69" s="99"/>
    </row>
    <row r="70" spans="4:4" x14ac:dyDescent="0.35">
      <c r="D70" s="99"/>
    </row>
    <row r="71" spans="4:4" x14ac:dyDescent="0.35">
      <c r="D71" s="99"/>
    </row>
    <row r="72" spans="4:4" x14ac:dyDescent="0.35">
      <c r="D72" s="99"/>
    </row>
    <row r="73" spans="4:4" x14ac:dyDescent="0.35">
      <c r="D73" s="99"/>
    </row>
    <row r="74" spans="4:4" x14ac:dyDescent="0.35">
      <c r="D74" s="99"/>
    </row>
    <row r="75" spans="4:4" x14ac:dyDescent="0.35">
      <c r="D75" s="99"/>
    </row>
    <row r="76" spans="4:4" x14ac:dyDescent="0.35">
      <c r="D76" s="99"/>
    </row>
    <row r="77" spans="4:4" x14ac:dyDescent="0.35">
      <c r="D77" s="99"/>
    </row>
    <row r="78" spans="4:4" x14ac:dyDescent="0.35">
      <c r="D78" s="99"/>
    </row>
    <row r="79" spans="4:4" x14ac:dyDescent="0.35">
      <c r="D79" s="99"/>
    </row>
    <row r="80" spans="4:4" x14ac:dyDescent="0.35">
      <c r="D80" s="99"/>
    </row>
    <row r="81" spans="4:4" x14ac:dyDescent="0.35">
      <c r="D81" s="99"/>
    </row>
    <row r="82" spans="4:4" x14ac:dyDescent="0.35">
      <c r="D82" s="99"/>
    </row>
    <row r="83" spans="4:4" x14ac:dyDescent="0.35">
      <c r="D83" s="99"/>
    </row>
    <row r="84" spans="4:4" x14ac:dyDescent="0.35">
      <c r="D84" s="99"/>
    </row>
    <row r="85" spans="4:4" x14ac:dyDescent="0.35">
      <c r="D85" s="99"/>
    </row>
    <row r="86" spans="4:4" x14ac:dyDescent="0.35">
      <c r="D86" s="99"/>
    </row>
    <row r="87" spans="4:4" x14ac:dyDescent="0.35">
      <c r="D87" s="99"/>
    </row>
    <row r="88" spans="4:4" x14ac:dyDescent="0.35">
      <c r="D88" s="99"/>
    </row>
    <row r="89" spans="4:4" x14ac:dyDescent="0.35">
      <c r="D89" s="99"/>
    </row>
    <row r="90" spans="4:4" x14ac:dyDescent="0.35">
      <c r="D90" s="99"/>
    </row>
    <row r="91" spans="4:4" x14ac:dyDescent="0.35">
      <c r="D91" s="99"/>
    </row>
    <row r="92" spans="4:4" x14ac:dyDescent="0.35">
      <c r="D92" s="99"/>
    </row>
    <row r="93" spans="4:4" x14ac:dyDescent="0.35">
      <c r="D93" s="99"/>
    </row>
    <row r="94" spans="4:4" x14ac:dyDescent="0.35">
      <c r="D94" s="99"/>
    </row>
    <row r="95" spans="4:4" x14ac:dyDescent="0.35">
      <c r="D95" s="99"/>
    </row>
    <row r="96" spans="4:4" x14ac:dyDescent="0.35">
      <c r="D96" s="99"/>
    </row>
  </sheetData>
  <mergeCells count="4">
    <mergeCell ref="C18:C19"/>
    <mergeCell ref="C20:C21"/>
    <mergeCell ref="C22:C25"/>
    <mergeCell ref="A1:E1"/>
  </mergeCells>
  <pageMargins left="0.7" right="0.7" top="0.75" bottom="0.75" header="0.3" footer="0.3"/>
  <pageSetup paperSize="5"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 Data</vt:lpstr>
      <vt:lpstr>Score Sheet</vt:lpstr>
      <vt:lpstr>Scoring Rubric</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Lewis, Amber [IFA]</cp:lastModifiedBy>
  <cp:lastPrinted>2019-06-13T15:35:43Z</cp:lastPrinted>
  <dcterms:created xsi:type="dcterms:W3CDTF">2019-06-12T13:23:40Z</dcterms:created>
  <dcterms:modified xsi:type="dcterms:W3CDTF">2019-06-14T19:03:24Z</dcterms:modified>
  <cp:category/>
</cp:coreProperties>
</file>