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125" windowWidth="9405" windowHeight="6810"/>
  </bookViews>
  <sheets>
    <sheet name="Table-568" sheetId="1" r:id="rId1"/>
  </sheets>
  <calcPr calcId="145621"/>
</workbook>
</file>

<file path=xl/calcChain.xml><?xml version="1.0" encoding="utf-8"?>
<calcChain xmlns="http://schemas.openxmlformats.org/spreadsheetml/2006/main">
  <c r="E13" i="1" l="1"/>
  <c r="F12" i="1"/>
  <c r="F11" i="1"/>
  <c r="F10" i="1"/>
  <c r="F9" i="1"/>
  <c r="F8" i="1"/>
  <c r="F7" i="1"/>
  <c r="F6" i="1"/>
  <c r="F5" i="1"/>
  <c r="F4" i="1"/>
  <c r="F3" i="1"/>
  <c r="F13" i="1" s="1"/>
</calcChain>
</file>

<file path=xl/sharedStrings.xml><?xml version="1.0" encoding="utf-8"?>
<sst xmlns="http://schemas.openxmlformats.org/spreadsheetml/2006/main" count="39" uniqueCount="39">
  <si>
    <t>CY 2019 Coordinated Services Regions</t>
  </si>
  <si>
    <t>Region Name</t>
  </si>
  <si>
    <t>Counties in Region</t>
  </si>
  <si>
    <t>Recipient Name (heading and last page)--(fiscal agency)</t>
  </si>
  <si>
    <t>Notes</t>
  </si>
  <si>
    <r>
      <t>Award Amount--(Eligible amount per original application paramters--</t>
    </r>
    <r>
      <rPr>
        <b/>
        <sz val="11"/>
        <color indexed="10"/>
        <rFont val="Calibri"/>
        <family val="2"/>
      </rPr>
      <t>NOT YET FINAL</t>
    </r>
    <r>
      <rPr>
        <b/>
        <sz val="11"/>
        <color indexed="8"/>
        <rFont val="Calibri"/>
        <family val="2"/>
      </rPr>
      <t>)</t>
    </r>
  </si>
  <si>
    <t>Suggested Adjusted Amounts (x1.5)</t>
  </si>
  <si>
    <t>Upper Des Moines</t>
  </si>
  <si>
    <t>Buena Vista, Calhoun, Clay, Dickinson, Emmet, Humboldt, Palo Alto, Pocahontas, Sac, Webster</t>
  </si>
  <si>
    <t>Upper Des Moines Opportunity</t>
  </si>
  <si>
    <t xml:space="preserve">Budget may need modification; without more information, conferences listed in budget are assumed ineligible. </t>
  </si>
  <si>
    <t>Black Hawk/Grundy/Tama Region</t>
  </si>
  <si>
    <t>Black Hawk, Grundy, Tama</t>
  </si>
  <si>
    <t>Community Housing Initiatives</t>
  </si>
  <si>
    <t>South Central/West Region</t>
  </si>
  <si>
    <t>Adair, Adams, Clarke, Dallas, Decatur, Guthrie, Madison, Ringgold, Taylor and Union</t>
  </si>
  <si>
    <t>Crisis Intervention &amp; Advocacy Center</t>
  </si>
  <si>
    <t>Hope for Homeless</t>
  </si>
  <si>
    <t>Carroll, Cherokee, Crawford, Ida, Lyon, Monona, O'Brien, Osceola, Plymouth, Sioux</t>
  </si>
  <si>
    <t xml:space="preserve">Family Crisis Centers, Inc. </t>
  </si>
  <si>
    <t>Eastern Iowa Region</t>
  </si>
  <si>
    <t>Clinton, Delaware, Dubuque, Jackson</t>
  </si>
  <si>
    <t>East Central Intergovernmental Association</t>
  </si>
  <si>
    <t>North Central Iowa Region</t>
  </si>
  <si>
    <t>Cerro Gordo, Floyd, Grundy, Franklin, Hamilton, Hancock, Humboldt, Kossuth, Mitchell, Webster, Winnebago, Worth, Wright</t>
  </si>
  <si>
    <t>Northern Lights Alliance for the Homeless</t>
  </si>
  <si>
    <t>Northeast Iowa Region</t>
  </si>
  <si>
    <t>Allamakee, Bremer, Buchanan, Butler, Chickasaw, Fayette, Howard, Winneshiek, Clayton</t>
  </si>
  <si>
    <t>Friends of the Family</t>
  </si>
  <si>
    <t>Southeast Iowa Homeless Coordinating Region</t>
  </si>
  <si>
    <t>Cedar, Des Moines, Henry, Lee, Louisa, Muscatine</t>
  </si>
  <si>
    <t>Muscatine Center for Social Action</t>
  </si>
  <si>
    <t>Johnson/Washington Region</t>
  </si>
  <si>
    <t>Johnson, Washington</t>
  </si>
  <si>
    <t>Shelter House</t>
  </si>
  <si>
    <t>Two Rivers Region</t>
  </si>
  <si>
    <t>Boone, Marshall, Story, Hardin, Greene</t>
  </si>
  <si>
    <t>Shelter Housing Corporation/Emergency Residence Project</t>
  </si>
  <si>
    <t>May submit budget modification for additional $2,000 beyond what was requested, for additional eligible amount. Otherwise total of $7,000.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</si>
</sst>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8" formatCode="&quot;$&quot;#,##0"/>
  </numFmts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21" fillId="0" borderId="0" xfId="0" applyFont="1" applyBorder="1" applyAlignment="1"/>
    <xf numFmtId="0" fontId="18" fillId="0" borderId="0" xfId="0" applyFont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168" fontId="22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5" fontId="20" fillId="0" borderId="13" xfId="0" applyNumberFormat="1" applyFont="1" applyBorder="1" applyAlignment="1">
      <alignment wrapText="1"/>
    </xf>
    <xf numFmtId="168" fontId="23" fillId="0" borderId="12" xfId="0" applyNumberFormat="1" applyFont="1" applyBorder="1" applyAlignment="1">
      <alignment wrapText="1"/>
    </xf>
    <xf numFmtId="0" fontId="19" fillId="33" borderId="13" xfId="0" applyFont="1" applyFill="1" applyBorder="1" applyAlignment="1">
      <alignment horizontal="left" vertical="center" wrapText="1"/>
    </xf>
    <xf numFmtId="0" fontId="0" fillId="0" borderId="14" xfId="0" applyBorder="1"/>
    <xf numFmtId="168" fontId="2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19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5" fontId="20" fillId="0" borderId="15" xfId="0" applyNumberFormat="1" applyFont="1" applyBorder="1" applyAlignment="1">
      <alignment wrapText="1"/>
    </xf>
    <xf numFmtId="0" fontId="0" fillId="33" borderId="17" xfId="0" applyFont="1" applyFill="1" applyBorder="1" applyAlignment="1">
      <alignment horizontal="left" vertical="center" wrapText="1"/>
    </xf>
    <xf numFmtId="5" fontId="20" fillId="0" borderId="17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5" fontId="20" fillId="0" borderId="19" xfId="0" applyNumberFormat="1" applyFont="1" applyBorder="1" applyAlignment="1">
      <alignment wrapText="1"/>
    </xf>
    <xf numFmtId="168" fontId="23" fillId="0" borderId="18" xfId="0" applyNumberFormat="1" applyFont="1" applyBorder="1" applyAlignment="1">
      <alignment wrapText="1"/>
    </xf>
    <xf numFmtId="5" fontId="20" fillId="0" borderId="0" xfId="0" applyNumberFormat="1" applyFont="1" applyAlignment="1">
      <alignment wrapText="1"/>
    </xf>
    <xf numFmtId="168" fontId="23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F2" sqref="F2"/>
    </sheetView>
  </sheetViews>
  <sheetFormatPr defaultRowHeight="15" customHeight="1" x14ac:dyDescent="0.25"/>
  <cols>
    <col min="1" max="1" width="31.7109375" style="1" customWidth="1"/>
    <col min="2" max="2" width="42.85546875" style="1" customWidth="1"/>
    <col min="3" max="3" width="31" style="2" customWidth="1"/>
    <col min="4" max="4" width="45" customWidth="1"/>
    <col min="5" max="5" width="22.85546875" style="2" customWidth="1"/>
    <col min="6" max="6" width="17.85546875" style="3" customWidth="1"/>
  </cols>
  <sheetData>
    <row r="1" spans="1:6" ht="21" customHeight="1" x14ac:dyDescent="0.35">
      <c r="A1" s="4" t="s">
        <v>0</v>
      </c>
    </row>
    <row r="2" spans="1:6" s="5" customFormat="1" ht="67.5" customHeight="1" thickBot="1" x14ac:dyDescent="0.3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9" t="s">
        <v>6</v>
      </c>
    </row>
    <row r="3" spans="1:6" ht="45" customHeight="1" x14ac:dyDescent="0.25">
      <c r="A3" s="10" t="s">
        <v>7</v>
      </c>
      <c r="B3" s="11" t="s">
        <v>8</v>
      </c>
      <c r="C3" s="10" t="s">
        <v>9</v>
      </c>
      <c r="D3" s="12" t="s">
        <v>10</v>
      </c>
      <c r="E3" s="13">
        <v>18000</v>
      </c>
      <c r="F3" s="14">
        <f t="shared" ref="F3:F12" si="0">E3*1.5</f>
        <v>27000</v>
      </c>
    </row>
    <row r="4" spans="1:6" ht="30" customHeight="1" x14ac:dyDescent="0.25">
      <c r="A4" s="10" t="s">
        <v>11</v>
      </c>
      <c r="B4" s="15" t="s">
        <v>12</v>
      </c>
      <c r="C4" s="10" t="s">
        <v>13</v>
      </c>
      <c r="D4" s="16"/>
      <c r="E4" s="13">
        <v>8500</v>
      </c>
      <c r="F4" s="17">
        <f t="shared" si="0"/>
        <v>12750</v>
      </c>
    </row>
    <row r="5" spans="1:6" ht="30" customHeight="1" x14ac:dyDescent="0.25">
      <c r="A5" s="18" t="s">
        <v>14</v>
      </c>
      <c r="B5" s="19" t="s">
        <v>15</v>
      </c>
      <c r="C5" s="20" t="s">
        <v>16</v>
      </c>
      <c r="D5" s="16"/>
      <c r="E5" s="21">
        <v>8000</v>
      </c>
      <c r="F5" s="17">
        <f t="shared" si="0"/>
        <v>12000</v>
      </c>
    </row>
    <row r="6" spans="1:6" ht="30" customHeight="1" x14ac:dyDescent="0.25">
      <c r="A6" s="18" t="s">
        <v>17</v>
      </c>
      <c r="B6" s="19" t="s">
        <v>18</v>
      </c>
      <c r="C6" s="20" t="s">
        <v>19</v>
      </c>
      <c r="D6" s="16"/>
      <c r="E6" s="21">
        <v>11000</v>
      </c>
      <c r="F6" s="17">
        <f t="shared" si="0"/>
        <v>16500</v>
      </c>
    </row>
    <row r="7" spans="1:6" ht="45" customHeight="1" x14ac:dyDescent="0.25">
      <c r="A7" s="18" t="s">
        <v>20</v>
      </c>
      <c r="B7" s="22" t="s">
        <v>21</v>
      </c>
      <c r="C7" s="18" t="s">
        <v>22</v>
      </c>
      <c r="D7" s="16"/>
      <c r="E7" s="23">
        <v>9000</v>
      </c>
      <c r="F7" s="17">
        <f t="shared" si="0"/>
        <v>13500</v>
      </c>
    </row>
    <row r="8" spans="1:6" ht="43.5" customHeight="1" x14ac:dyDescent="0.25">
      <c r="A8" s="18" t="s">
        <v>23</v>
      </c>
      <c r="B8" s="22" t="s">
        <v>24</v>
      </c>
      <c r="C8" s="18" t="s">
        <v>25</v>
      </c>
      <c r="D8" s="16"/>
      <c r="E8" s="23">
        <v>8000</v>
      </c>
      <c r="F8" s="17">
        <f t="shared" si="0"/>
        <v>12000</v>
      </c>
    </row>
    <row r="9" spans="1:6" ht="43.5" customHeight="1" x14ac:dyDescent="0.25">
      <c r="A9" s="18" t="s">
        <v>26</v>
      </c>
      <c r="B9" s="22" t="s">
        <v>27</v>
      </c>
      <c r="C9" s="18" t="s">
        <v>28</v>
      </c>
      <c r="D9" s="16"/>
      <c r="E9" s="23">
        <v>10000</v>
      </c>
      <c r="F9" s="17">
        <f t="shared" si="0"/>
        <v>15000</v>
      </c>
    </row>
    <row r="10" spans="1:6" ht="30" customHeight="1" x14ac:dyDescent="0.25">
      <c r="A10" s="18" t="s">
        <v>29</v>
      </c>
      <c r="B10" s="22" t="s">
        <v>30</v>
      </c>
      <c r="C10" s="18" t="s">
        <v>31</v>
      </c>
      <c r="D10" s="16"/>
      <c r="E10" s="23">
        <v>9000</v>
      </c>
      <c r="F10" s="17">
        <f t="shared" si="0"/>
        <v>13500</v>
      </c>
    </row>
    <row r="11" spans="1:6" ht="30" customHeight="1" x14ac:dyDescent="0.25">
      <c r="A11" s="18" t="s">
        <v>32</v>
      </c>
      <c r="B11" s="22" t="s">
        <v>33</v>
      </c>
      <c r="C11" s="18" t="s">
        <v>34</v>
      </c>
      <c r="D11" s="16"/>
      <c r="E11" s="23">
        <v>8000</v>
      </c>
      <c r="F11" s="17">
        <f t="shared" si="0"/>
        <v>12000</v>
      </c>
    </row>
    <row r="12" spans="1:6" ht="43.5" customHeight="1" thickBot="1" x14ac:dyDescent="0.3">
      <c r="A12" s="24" t="s">
        <v>35</v>
      </c>
      <c r="B12" s="25" t="s">
        <v>36</v>
      </c>
      <c r="C12" s="24" t="s">
        <v>37</v>
      </c>
      <c r="D12" s="26" t="s">
        <v>38</v>
      </c>
      <c r="E12" s="27">
        <v>9000</v>
      </c>
      <c r="F12" s="28">
        <f t="shared" si="0"/>
        <v>13500</v>
      </c>
    </row>
    <row r="13" spans="1:6" ht="15" customHeight="1" thickTop="1" x14ac:dyDescent="0.25">
      <c r="E13" s="29">
        <f>SUM(E3:E12)</f>
        <v>98500</v>
      </c>
      <c r="F13" s="30">
        <f>SUM(F3:F12)</f>
        <v>147750</v>
      </c>
    </row>
  </sheetData>
  <pageMargins left="0.25" right="0.25" top="0.75" bottom="0.75" header="0.3" footer="0.3"/>
  <pageSetup scale="7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Table-568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Amber [IFA]</dc:creator>
  <cp:lastModifiedBy>Lewis, Amber [IFA]</cp:lastModifiedBy>
  <cp:lastPrinted>2019-02-20T22:34:04Z</cp:lastPrinted>
  <dcterms:created xsi:type="dcterms:W3CDTF">2016-11-08T15:51:00Z</dcterms:created>
  <dcterms:modified xsi:type="dcterms:W3CDTF">2019-02-21T21:52:41Z</dcterms:modified>
</cp:coreProperties>
</file>